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Kitchen/"/>
    </mc:Choice>
  </mc:AlternateContent>
  <xr:revisionPtr revIDLastSave="188" documentId="8_{3683640A-C7A1-4F87-8193-64D65E040324}" xr6:coauthVersionLast="47" xr6:coauthVersionMax="47" xr10:uidLastSave="{9288A509-FFDE-4239-8A51-C7EDBD89D1DA}"/>
  <bookViews>
    <workbookView xWindow="-120" yWindow="-120" windowWidth="20730" windowHeight="11160" tabRatio="500" xr2:uid="{00000000-000D-0000-FFFF-FFFF00000000}"/>
  </bookViews>
  <sheets>
    <sheet name="L2 Locations" sheetId="1" r:id="rId1"/>
    <sheet name="L3 Locations" sheetId="2" r:id="rId2"/>
  </sheets>
  <definedNames>
    <definedName name="_xlnm._FilterDatabase" localSheetId="0" hidden="1">'L2 Locations'!$A$2:$Q$148</definedName>
    <definedName name="_xlnm.Print_Titles" localSheetId="0">'L2 Locations'!$2:$2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9" i="2" l="1"/>
  <c r="P19" i="2"/>
  <c r="N19" i="2"/>
  <c r="L19" i="2"/>
  <c r="J19" i="2"/>
  <c r="P66" i="1"/>
  <c r="N66" i="1"/>
  <c r="L66" i="1"/>
  <c r="J66" i="1"/>
  <c r="J148" i="1"/>
  <c r="P68" i="1"/>
  <c r="N68" i="1"/>
  <c r="L68" i="1"/>
  <c r="J68" i="1"/>
  <c r="J67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7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3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8" i="2" l="1"/>
  <c r="L8" i="2"/>
  <c r="N8" i="2"/>
  <c r="P8" i="2"/>
  <c r="R8" i="2"/>
  <c r="J9" i="2"/>
  <c r="L9" i="2"/>
  <c r="N9" i="2"/>
  <c r="P9" i="2"/>
  <c r="R9" i="2"/>
  <c r="J10" i="2"/>
  <c r="L10" i="2"/>
  <c r="N10" i="2"/>
  <c r="P10" i="2"/>
  <c r="R10" i="2"/>
  <c r="J11" i="2"/>
  <c r="L11" i="2"/>
  <c r="N11" i="2"/>
  <c r="P11" i="2"/>
  <c r="R11" i="2"/>
  <c r="J12" i="2"/>
  <c r="L12" i="2"/>
  <c r="N12" i="2"/>
  <c r="P12" i="2"/>
  <c r="R12" i="2"/>
  <c r="J13" i="2"/>
  <c r="L13" i="2"/>
  <c r="N13" i="2"/>
  <c r="P13" i="2"/>
  <c r="R13" i="2"/>
  <c r="J14" i="2"/>
  <c r="L14" i="2"/>
  <c r="N14" i="2"/>
  <c r="P14" i="2"/>
  <c r="R14" i="2"/>
  <c r="J15" i="2"/>
  <c r="L15" i="2"/>
  <c r="N15" i="2"/>
  <c r="P15" i="2"/>
  <c r="R15" i="2"/>
  <c r="J16" i="2"/>
  <c r="L16" i="2"/>
  <c r="N16" i="2"/>
  <c r="P16" i="2"/>
  <c r="R16" i="2"/>
  <c r="J17" i="2"/>
  <c r="L17" i="2"/>
  <c r="N17" i="2"/>
  <c r="P17" i="2"/>
  <c r="R17" i="2"/>
  <c r="J18" i="2"/>
  <c r="L18" i="2"/>
  <c r="N18" i="2"/>
  <c r="P18" i="2"/>
  <c r="R18" i="2"/>
  <c r="J20" i="2"/>
  <c r="L20" i="2"/>
  <c r="N20" i="2"/>
  <c r="P20" i="2"/>
  <c r="R20" i="2"/>
  <c r="J21" i="2"/>
  <c r="L21" i="2"/>
  <c r="N21" i="2"/>
  <c r="P21" i="2"/>
  <c r="R21" i="2"/>
  <c r="J22" i="2"/>
  <c r="L22" i="2"/>
  <c r="N22" i="2"/>
  <c r="P22" i="2"/>
  <c r="R22" i="2"/>
  <c r="J23" i="2"/>
  <c r="L23" i="2"/>
  <c r="N23" i="2"/>
  <c r="P23" i="2"/>
  <c r="R23" i="2"/>
  <c r="J24" i="2"/>
  <c r="L24" i="2"/>
  <c r="N24" i="2"/>
  <c r="P24" i="2"/>
  <c r="R24" i="2"/>
  <c r="J25" i="2"/>
  <c r="L25" i="2"/>
  <c r="N25" i="2"/>
  <c r="P25" i="2"/>
  <c r="R25" i="2"/>
  <c r="J26" i="2"/>
  <c r="L26" i="2"/>
  <c r="N26" i="2"/>
  <c r="P26" i="2"/>
  <c r="R26" i="2"/>
  <c r="J27" i="2"/>
  <c r="L27" i="2"/>
  <c r="N27" i="2"/>
  <c r="P27" i="2"/>
  <c r="R27" i="2"/>
  <c r="J146" i="1"/>
  <c r="R29" i="2" l="1"/>
  <c r="L29" i="2"/>
  <c r="P29" i="2"/>
  <c r="N29" i="2"/>
  <c r="J29" i="2"/>
  <c r="P148" i="1"/>
  <c r="L148" i="1"/>
  <c r="N148" i="1"/>
  <c r="D32" i="2" l="1"/>
</calcChain>
</file>

<file path=xl/sharedStrings.xml><?xml version="1.0" encoding="utf-8"?>
<sst xmlns="http://schemas.openxmlformats.org/spreadsheetml/2006/main" count="598" uniqueCount="343">
  <si>
    <t>EQP.NO.</t>
  </si>
  <si>
    <t xml:space="preserve">    NAME OF EQUIPMENT</t>
  </si>
  <si>
    <t>1800X600X1800</t>
  </si>
  <si>
    <t>550X550X150</t>
  </si>
  <si>
    <t>WORK TABLE WITH SINK</t>
  </si>
  <si>
    <t>TWO DOOR UNDER COUNTER REFRIGRATOR</t>
  </si>
  <si>
    <t>THREE DOOR UNDER COUNTER REFRIGRATOR</t>
  </si>
  <si>
    <t>WORK TABLE WITH TWO UNDER SHELVES</t>
  </si>
  <si>
    <t xml:space="preserve">WORK TABLE </t>
  </si>
  <si>
    <t>WALL MOUNTED HOOK STAND</t>
  </si>
  <si>
    <t>GARBAGE BINS</t>
  </si>
  <si>
    <t>EXHAUST HOOD</t>
  </si>
  <si>
    <t>SPARE</t>
  </si>
  <si>
    <t xml:space="preserve">MAIN KITCHEN </t>
  </si>
  <si>
    <t>MK1</t>
  </si>
  <si>
    <t>MK3</t>
  </si>
  <si>
    <t>BULK COOKING BURNER</t>
  </si>
  <si>
    <t>750X750X700</t>
  </si>
  <si>
    <t>MK4</t>
  </si>
  <si>
    <t>1000X500X 150</t>
  </si>
  <si>
    <t>MK5</t>
  </si>
  <si>
    <t>MK6</t>
  </si>
  <si>
    <t>1800X350X150</t>
  </si>
  <si>
    <t>MK7</t>
  </si>
  <si>
    <t>MK12</t>
  </si>
  <si>
    <t>900X700X850</t>
  </si>
  <si>
    <t>1200X700X850</t>
  </si>
  <si>
    <t>MK13</t>
  </si>
  <si>
    <t>GARBAGE BIN</t>
  </si>
  <si>
    <t>BOUGHTOUT</t>
  </si>
  <si>
    <t>MK14</t>
  </si>
  <si>
    <t>MK15</t>
  </si>
  <si>
    <t>FOUR BURNER GAS RANGE WITH ELECTRIC OVEN BELOW</t>
  </si>
  <si>
    <t>900X900X850</t>
  </si>
  <si>
    <t>MK17</t>
  </si>
  <si>
    <t xml:space="preserve">TWO BURNER GAS RANGE </t>
  </si>
  <si>
    <t>MK18</t>
  </si>
  <si>
    <t>HOT PLATE</t>
  </si>
  <si>
    <t>500X900X850</t>
  </si>
  <si>
    <t>MK20</t>
  </si>
  <si>
    <t>MK21</t>
  </si>
  <si>
    <t>CHAPATI PLATE WITH PUFFER</t>
  </si>
  <si>
    <t>1200X 700X850</t>
  </si>
  <si>
    <t>MK20A</t>
  </si>
  <si>
    <t>FIRE SEPERATION SYSTEM</t>
  </si>
  <si>
    <t>MK5A</t>
  </si>
  <si>
    <t>MK25</t>
  </si>
  <si>
    <t>UNDER COUNTER FLOUR BINS</t>
  </si>
  <si>
    <t>MK26</t>
  </si>
  <si>
    <t>1250X700X850+150</t>
  </si>
  <si>
    <t>MK27</t>
  </si>
  <si>
    <t>DUEL DECK WALL MOUNTED OVERHEAD SHELVE</t>
  </si>
  <si>
    <t>1250X300X600</t>
  </si>
  <si>
    <t>1723X300X600</t>
  </si>
  <si>
    <t>MK29</t>
  </si>
  <si>
    <t>MK30</t>
  </si>
  <si>
    <t>900X700X850+150</t>
  </si>
  <si>
    <t>MK31</t>
  </si>
  <si>
    <t>900X300X600</t>
  </si>
  <si>
    <t>MK32</t>
  </si>
  <si>
    <t>475X670X1800</t>
  </si>
  <si>
    <t xml:space="preserve">TRAY TROLLEY ( 60X40) TRAY </t>
  </si>
  <si>
    <t>MK34</t>
  </si>
  <si>
    <t>MK35</t>
  </si>
  <si>
    <t xml:space="preserve">WORK TABLE WITH SINK </t>
  </si>
  <si>
    <t>1800X700X850</t>
  </si>
  <si>
    <t>MK37</t>
  </si>
  <si>
    <t>MK41</t>
  </si>
  <si>
    <t>1723X450X850</t>
  </si>
  <si>
    <t>MK42</t>
  </si>
  <si>
    <t xml:space="preserve"> WALL MOUNTED FLY CATCHER</t>
  </si>
  <si>
    <t>CEILING MOUNTED FLY CATCHER</t>
  </si>
  <si>
    <t>MK43</t>
  </si>
  <si>
    <t>MK 44</t>
  </si>
  <si>
    <t>750X450X850</t>
  </si>
  <si>
    <t>PW1</t>
  </si>
  <si>
    <t xml:space="preserve">POT WASH RACK </t>
  </si>
  <si>
    <t>900X600X1800</t>
  </si>
  <si>
    <t>HAND WASH SINK</t>
  </si>
  <si>
    <t>PW3</t>
  </si>
  <si>
    <t>PW4</t>
  </si>
  <si>
    <t>WALL MOUNTED POT RACK</t>
  </si>
  <si>
    <t>1900X300</t>
  </si>
  <si>
    <t>PW5</t>
  </si>
  <si>
    <t>THREE SINK POT WASH UNIT</t>
  </si>
  <si>
    <t>PW6</t>
  </si>
  <si>
    <t>PW7</t>
  </si>
  <si>
    <t>PRI RINSE SPRAY UNIT</t>
  </si>
  <si>
    <t>PW8</t>
  </si>
  <si>
    <t>PW9</t>
  </si>
  <si>
    <t>HOSE PIPE</t>
  </si>
  <si>
    <t>MASALA GRINDING AREA</t>
  </si>
  <si>
    <t>MG1</t>
  </si>
  <si>
    <t>600X230</t>
  </si>
  <si>
    <t>MG2</t>
  </si>
  <si>
    <t>MG3</t>
  </si>
  <si>
    <t>MG4</t>
  </si>
  <si>
    <t>750X700X850+150</t>
  </si>
  <si>
    <t>MG6</t>
  </si>
  <si>
    <t>WALL MOUNTED DUEL DECK RACK</t>
  </si>
  <si>
    <t>750X300X600</t>
  </si>
  <si>
    <t>MG8</t>
  </si>
  <si>
    <t>MG7</t>
  </si>
  <si>
    <t>MASALA GRINDER</t>
  </si>
  <si>
    <t>750X350X150</t>
  </si>
  <si>
    <t>VEG SANITIZING ROOM</t>
  </si>
  <si>
    <t>VS1</t>
  </si>
  <si>
    <t>STORAGE RACK</t>
  </si>
  <si>
    <t>950X600X1800</t>
  </si>
  <si>
    <t>VS2</t>
  </si>
  <si>
    <t>1000X350X150</t>
  </si>
  <si>
    <t>VS3</t>
  </si>
  <si>
    <t>TWIN SINK UNIT</t>
  </si>
  <si>
    <t>1900X750X850</t>
  </si>
  <si>
    <t>VS4</t>
  </si>
  <si>
    <t>WALL MOUNTED RACK</t>
  </si>
  <si>
    <t>2500X4250X2100</t>
  </si>
  <si>
    <t>WI 1</t>
  </si>
  <si>
    <t>WI3</t>
  </si>
  <si>
    <t>1375X600X1800</t>
  </si>
  <si>
    <t>WI4</t>
  </si>
  <si>
    <t>VP1</t>
  </si>
  <si>
    <t>VP2</t>
  </si>
  <si>
    <t>WORK TABLE WITH TWO UNDER SHELVES COVERED FROM LEFTS SIDE</t>
  </si>
  <si>
    <t>VP3</t>
  </si>
  <si>
    <t>DUEL DECK WALL MOUNTED SHELVE</t>
  </si>
  <si>
    <t>VP5</t>
  </si>
  <si>
    <t>VP6</t>
  </si>
  <si>
    <t>1723X350X600</t>
  </si>
  <si>
    <t>VP7</t>
  </si>
  <si>
    <t>VP7A</t>
  </si>
  <si>
    <t xml:space="preserve">S /W GRILLER </t>
  </si>
  <si>
    <t>VP9</t>
  </si>
  <si>
    <t>VP10</t>
  </si>
  <si>
    <t>VP11</t>
  </si>
  <si>
    <t>POTATO PEELER</t>
  </si>
  <si>
    <t>ST1</t>
  </si>
  <si>
    <t xml:space="preserve">HOT TROLLIES </t>
  </si>
  <si>
    <t>VP12</t>
  </si>
  <si>
    <t xml:space="preserve">ONION POTATO BIN </t>
  </si>
  <si>
    <t>1100X950X1500</t>
  </si>
  <si>
    <t>ST3</t>
  </si>
  <si>
    <t>ST4</t>
  </si>
  <si>
    <t xml:space="preserve">WALL MOUNTED DUEL DECK SHELVES </t>
  </si>
  <si>
    <t>ST5</t>
  </si>
  <si>
    <t xml:space="preserve">HAND WASH SINK </t>
  </si>
  <si>
    <t>DISH WASH</t>
  </si>
  <si>
    <t>DW1</t>
  </si>
  <si>
    <t>CLEAN DISH RACK</t>
  </si>
  <si>
    <t>DW2</t>
  </si>
  <si>
    <t>SOILED DISH LANDING TABLE WITH OVER HEAD GLASS RACKS</t>
  </si>
  <si>
    <t>1900X775X900</t>
  </si>
  <si>
    <t>DW3</t>
  </si>
  <si>
    <t xml:space="preserve">GARBAGE BIN </t>
  </si>
  <si>
    <t>DW5</t>
  </si>
  <si>
    <t xml:space="preserve">DISH WASH SINK </t>
  </si>
  <si>
    <t>DW6</t>
  </si>
  <si>
    <t>DW8</t>
  </si>
  <si>
    <t>CLEAN DISH LANDING TABLE</t>
  </si>
  <si>
    <t>1700X770X900</t>
  </si>
  <si>
    <t>DW11</t>
  </si>
  <si>
    <t>DRY STORE</t>
  </si>
  <si>
    <t>DS1</t>
  </si>
  <si>
    <t xml:space="preserve">STORAGE RACK </t>
  </si>
  <si>
    <t>1150X500X1800</t>
  </si>
  <si>
    <t>DS2</t>
  </si>
  <si>
    <t>1700X500X1800</t>
  </si>
  <si>
    <t>SERVING COUNTER</t>
  </si>
  <si>
    <t>SC1</t>
  </si>
  <si>
    <t>SC4</t>
  </si>
  <si>
    <t>SC5</t>
  </si>
  <si>
    <t xml:space="preserve">CLEAN GLASS RACK </t>
  </si>
  <si>
    <t>700X650X 1800</t>
  </si>
  <si>
    <t>WALK IN COOLER</t>
  </si>
  <si>
    <t>D1</t>
  </si>
  <si>
    <t xml:space="preserve">300X500X150 </t>
  </si>
  <si>
    <t>FIFTH FLOOR PANTRY</t>
  </si>
  <si>
    <t>FFP1</t>
  </si>
  <si>
    <t>FFP2</t>
  </si>
  <si>
    <t>FFP3</t>
  </si>
  <si>
    <t>FFP4</t>
  </si>
  <si>
    <t>FFP5</t>
  </si>
  <si>
    <t>FFP6</t>
  </si>
  <si>
    <t>FFP7</t>
  </si>
  <si>
    <t>FFP8</t>
  </si>
  <si>
    <t>FFP9</t>
  </si>
  <si>
    <t>FFP10</t>
  </si>
  <si>
    <t>DISH WASH SINK</t>
  </si>
  <si>
    <t xml:space="preserve">SOILED DISH LANDING TABLE WITH WALL MOUNTED GLASS RACKS </t>
  </si>
  <si>
    <t>WATER COOLER</t>
  </si>
  <si>
    <t>HOT TROLLEY</t>
  </si>
  <si>
    <t>3X1 FOOD PAN BAINE MARIE ( SUNKEN IN GRANITE TOP)</t>
  </si>
  <si>
    <t>FFP11</t>
  </si>
  <si>
    <t xml:space="preserve">SNEEZE GUARD WITH ONE SIDE LIGHT AND ONE SIDE HEATER AND LIGHT </t>
  </si>
  <si>
    <t>CIVIL</t>
  </si>
  <si>
    <t>2750 X 900X 900</t>
  </si>
  <si>
    <t>1900X775X900+300</t>
  </si>
  <si>
    <t>700X650X1800</t>
  </si>
  <si>
    <t>1575X775X900+300</t>
  </si>
  <si>
    <t>1180X650X900</t>
  </si>
  <si>
    <t>2750X350X350</t>
  </si>
  <si>
    <t>1000X900X750</t>
  </si>
  <si>
    <t>650X450X700</t>
  </si>
  <si>
    <t>AUTOMATIC HAND WASH SINK - WALL MOUNTED</t>
  </si>
  <si>
    <t>475X500X350</t>
  </si>
  <si>
    <t>BOUGHT OUT</t>
  </si>
  <si>
    <t>NON HEATED CABINETS</t>
  </si>
  <si>
    <t>MASTER EQUIPMENTS</t>
  </si>
  <si>
    <t>475 X 500 X 350</t>
  </si>
  <si>
    <t>2500X 750X 750</t>
  </si>
  <si>
    <t>1550X350X150</t>
  </si>
  <si>
    <t>POT WASH</t>
  </si>
  <si>
    <t>PULVERISOR 1.5 HP</t>
  </si>
  <si>
    <t>1900X375</t>
  </si>
  <si>
    <t>CAMBRO</t>
  </si>
  <si>
    <t>WI6</t>
  </si>
  <si>
    <t>750 X 600 X 1800</t>
  </si>
  <si>
    <t>SET UP AREA</t>
  </si>
  <si>
    <t>2000X750X 850</t>
  </si>
  <si>
    <t>2000X375X600</t>
  </si>
  <si>
    <t>500 X 475 X 350</t>
  </si>
  <si>
    <t>925X775X900</t>
  </si>
  <si>
    <t xml:space="preserve"> </t>
  </si>
  <si>
    <t>475 X 500  X 350</t>
  </si>
  <si>
    <t>2100X700X850</t>
  </si>
  <si>
    <t>MASTER EQUPIMENT</t>
  </si>
  <si>
    <t>775X775X900+300</t>
  </si>
  <si>
    <t>4200X2800X600</t>
  </si>
  <si>
    <t>5300X 1500X600</t>
  </si>
  <si>
    <t>FABRICATED</t>
  </si>
  <si>
    <t>TILTING BOILING PAN ( 100 LIT ) ELECTRIC</t>
  </si>
  <si>
    <t>1068x780x900</t>
  </si>
  <si>
    <t>1803x700x850</t>
  </si>
  <si>
    <t>685x1050x1445</t>
  </si>
  <si>
    <t>260x435x235</t>
  </si>
  <si>
    <t>440x690x750</t>
  </si>
  <si>
    <t>EBE100AWF</t>
  </si>
  <si>
    <t>AC1R3UAAA3</t>
  </si>
  <si>
    <t>XBE603B</t>
  </si>
  <si>
    <t>PGRR1</t>
  </si>
  <si>
    <t>T15E1</t>
  </si>
  <si>
    <t>AC1R2NAA3</t>
  </si>
  <si>
    <t>BT1021H</t>
  </si>
  <si>
    <t>770x885x1570</t>
  </si>
  <si>
    <t>1350x700x850</t>
  </si>
  <si>
    <t>RACK TYPE DISHWASHER WITH DRYER</t>
  </si>
  <si>
    <t>2150 x 835 x 1900</t>
  </si>
  <si>
    <t>Upster K-S 200 TR600</t>
  </si>
  <si>
    <t xml:space="preserve">CHILLER </t>
  </si>
  <si>
    <t>PRI RINSE UNIT TABLE MOUNTED</t>
  </si>
  <si>
    <t xml:space="preserve">HAND WASH SINK  </t>
  </si>
  <si>
    <t>VP 13</t>
  </si>
  <si>
    <t>CHEST FREEZER ( ICE CREAM FREEZER)</t>
  </si>
  <si>
    <t>5PR-8D12</t>
  </si>
  <si>
    <t>5HR-242-01</t>
  </si>
  <si>
    <t>527X498X162</t>
  </si>
  <si>
    <t>SIX SLOT TOASTER</t>
  </si>
  <si>
    <t>150 LIT WATER COOLER</t>
  </si>
  <si>
    <t>BLUESTAR</t>
  </si>
  <si>
    <t>812X612X1210</t>
  </si>
  <si>
    <t>SDLX150150BT</t>
  </si>
  <si>
    <t>SDLX6080BT</t>
  </si>
  <si>
    <t>665X485X1210</t>
  </si>
  <si>
    <t>574X564X845</t>
  </si>
  <si>
    <t>CFVSD100DHPW</t>
  </si>
  <si>
    <t xml:space="preserve">10 lit capacity </t>
  </si>
  <si>
    <t>CMC</t>
  </si>
  <si>
    <t>CMC for 3rd year</t>
  </si>
  <si>
    <t>CMC for 6th year</t>
  </si>
  <si>
    <t>CMC for 5th year</t>
  </si>
  <si>
    <t>CMC for 4th year</t>
  </si>
  <si>
    <t>Applicable GST</t>
  </si>
  <si>
    <t>Value</t>
  </si>
  <si>
    <t>Barpeta</t>
  </si>
  <si>
    <t>DIBRUGARH</t>
  </si>
  <si>
    <t>SILCHAR</t>
  </si>
  <si>
    <t>Diphu</t>
  </si>
  <si>
    <t>Rate without GST</t>
  </si>
  <si>
    <t>Total Value for Bid comparison</t>
  </si>
  <si>
    <t>CMC for 7th year</t>
  </si>
  <si>
    <t xml:space="preserve">1500 X 700 X 850+ 150 </t>
  </si>
  <si>
    <t>FFP12</t>
  </si>
  <si>
    <t>1280X650X900</t>
  </si>
  <si>
    <t>ELECTROLUX or equivalent</t>
  </si>
  <si>
    <t>TNS or equivalent</t>
  </si>
  <si>
    <t>1300X600X1800</t>
  </si>
  <si>
    <t>Lakhimpur</t>
  </si>
  <si>
    <t>Jorhat</t>
  </si>
  <si>
    <t>Kokrajar</t>
  </si>
  <si>
    <t>Darrang</t>
  </si>
  <si>
    <t>Tezpur</t>
  </si>
  <si>
    <t>SIZE</t>
  </si>
  <si>
    <t>IMP / LOAL</t>
  </si>
  <si>
    <t>S no</t>
  </si>
  <si>
    <t>Size: WIDTH X DEPTH X  HEIGTH (in MM)</t>
  </si>
  <si>
    <t>BRAND or its Equivalent</t>
  </si>
  <si>
    <t>Model or its equivalent</t>
  </si>
  <si>
    <t>Site wise QTY.</t>
  </si>
  <si>
    <t>WIDTH X DEPTH X  HEIGTH (in MM)</t>
  </si>
  <si>
    <t>BRAND or its equivalent</t>
  </si>
  <si>
    <t>Model or its Equivalent</t>
  </si>
  <si>
    <t>MK15A</t>
  </si>
  <si>
    <t>EQP. NO.</t>
  </si>
  <si>
    <t>S No</t>
  </si>
  <si>
    <t>For all L3 sites (i.e. Tezpur, Kokrajhar, Lakhimpur, Darrang and Jorhat), total lowest BoQ of all these 5 sites shall be called L1 bidder and will be preferred for site wise award of contract. This means, there shall be one lowest bidder for all these 5 L3 sites. Hence, it is also mandatory to quote for all these 5 L3 sites otherwise bid shall be rejected</t>
  </si>
  <si>
    <t>Comparative rates for prcie bid evaluation</t>
  </si>
  <si>
    <t xml:space="preserve">Total of Tezpur, Kokrajhar, Lakhimpur, Darrang and Jorhat </t>
  </si>
  <si>
    <t>1800X700X850+150</t>
  </si>
  <si>
    <t>1800X350X600</t>
  </si>
  <si>
    <t>AIR CURTAIN ( DOOR)</t>
  </si>
  <si>
    <t xml:space="preserve">AS PER MEP </t>
  </si>
  <si>
    <t>ST 6</t>
  </si>
  <si>
    <t>Air curtain (Door)</t>
  </si>
  <si>
    <t>AS PER DOOR SIZE</t>
  </si>
  <si>
    <t xml:space="preserve">TRAY TROLLEY WITH WARMER ( 60X40) </t>
  </si>
  <si>
    <t>MASALA TROLLEY WITH  12 GN PANS 6 INCH DEEP</t>
  </si>
  <si>
    <t>DOUGH MIXER 30 KG CAPACITY</t>
  </si>
  <si>
    <t>THERAPEUTIC KITCHEN</t>
  </si>
  <si>
    <t>CHILLER WITH TWO PARTITION 1 FOR COOKED FOOD AND 1 FOR HALF COOKED/ RAW FOOD</t>
  </si>
  <si>
    <t>SS  TOP FIVE G/N PAN HOT BAINE MARIE</t>
  </si>
  <si>
    <t>3X1 FOOD PAN BAINE MARIE ( SUNKEN IN SS TOP)</t>
  </si>
  <si>
    <t>SS TOP COUNTER</t>
  </si>
  <si>
    <t>ANSUL or equivalent</t>
  </si>
  <si>
    <t>BLUESTAR or equivalent</t>
  </si>
  <si>
    <t>CAMBRO or equivalent</t>
  </si>
  <si>
    <t>LACOR or equivalent</t>
  </si>
  <si>
    <t>MEIKO or equivalent</t>
  </si>
  <si>
    <t>REVAC or equivalent</t>
  </si>
  <si>
    <t>TRUFROST or equivalent</t>
  </si>
  <si>
    <t>Customised</t>
  </si>
  <si>
    <t xml:space="preserve">FLOOR DRAINSS with SS Gratings </t>
  </si>
  <si>
    <t>FLOOR DRAINS with SS granting</t>
  </si>
  <si>
    <t>MG9</t>
  </si>
  <si>
    <t>Certified Weighing Scal 50 kg</t>
  </si>
  <si>
    <t>METTLER TOLEDO or equivalent</t>
  </si>
  <si>
    <t>LPG gas manifold with gas safty device and alarm fabricated cover for 6 cylinder</t>
  </si>
  <si>
    <t>MG10</t>
  </si>
  <si>
    <t xml:space="preserve">UV Insect catchers / repellers </t>
  </si>
  <si>
    <t>Bought out</t>
  </si>
  <si>
    <t>Min. 18" long</t>
  </si>
  <si>
    <t>FFP13</t>
  </si>
  <si>
    <t xml:space="preserve">FLOOR DRAIN with SS Gratings </t>
  </si>
  <si>
    <t>Applicable GST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</si>
</sst>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8">
    <xf numFmtId="0" fontId="0" fillId="0" borderId="0" xfId="0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3" borderId="0" xfId="0" applyFont="1" applyFill="1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3" borderId="0" xfId="0" applyFont="1" applyFill="1"/>
    <xf numFmtId="164" fontId="7" fillId="3" borderId="0" xfId="1" applyNumberFormat="1" applyFont="1" applyFill="1"/>
    <xf numFmtId="0" fontId="7" fillId="0" borderId="0" xfId="0" applyFont="1"/>
    <xf numFmtId="164" fontId="7" fillId="0" borderId="1" xfId="1" applyNumberFormat="1" applyFont="1" applyBorder="1"/>
    <xf numFmtId="164" fontId="0" fillId="0" borderId="1" xfId="1" applyNumberFormat="1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2" borderId="0" xfId="0" applyFont="1" applyFill="1"/>
    <xf numFmtId="164" fontId="7" fillId="2" borderId="1" xfId="1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164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164" fontId="15" fillId="3" borderId="1" xfId="1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vertical="center" wrapText="1"/>
    </xf>
    <xf numFmtId="164" fontId="14" fillId="3" borderId="0" xfId="1" applyNumberFormat="1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43" fontId="0" fillId="5" borderId="0" xfId="1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6" borderId="1" xfId="0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6" fillId="0" borderId="0" xfId="0" applyFont="1" applyAlignment="1">
      <alignment horizontal="left" wrapText="1"/>
    </xf>
    <xf numFmtId="164" fontId="14" fillId="3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8"/>
  <sheetViews>
    <sheetView tabSelected="1" zoomScale="85" zoomScaleNormal="85" workbookViewId="0">
      <pane ySplit="2" topLeftCell="A3" activePane="bottomLeft" state="frozen"/>
      <selection pane="bottomLeft" activeCell="H3" sqref="H3"/>
    </sheetView>
  </sheetViews>
  <sheetFormatPr defaultColWidth="11" defaultRowHeight="15" x14ac:dyDescent="0.25"/>
  <cols>
    <col min="1" max="1" width="9.125" style="53" bestFit="1" customWidth="1"/>
    <col min="2" max="2" width="8.5" style="54" customWidth="1"/>
    <col min="3" max="3" width="23" style="55" customWidth="1"/>
    <col min="4" max="4" width="21.5" style="54" bestFit="1" customWidth="1"/>
    <col min="5" max="5" width="24.75" style="54" customWidth="1"/>
    <col min="6" max="6" width="16.875" style="54" customWidth="1"/>
    <col min="7" max="7" width="7.375" style="54" bestFit="1" customWidth="1"/>
    <col min="8" max="8" width="11" style="43"/>
    <col min="9" max="10" width="11" style="61"/>
    <col min="11" max="16384" width="11" style="43"/>
  </cols>
  <sheetData>
    <row r="1" spans="1:17" s="4" customFormat="1" ht="15.95" customHeight="1" x14ac:dyDescent="0.25">
      <c r="A1" s="34"/>
      <c r="B1" s="34"/>
      <c r="C1" s="35"/>
      <c r="D1" s="35"/>
      <c r="E1" s="35"/>
      <c r="F1" s="36"/>
      <c r="G1" s="35"/>
      <c r="H1" s="37"/>
      <c r="I1" s="74" t="s">
        <v>273</v>
      </c>
      <c r="J1" s="74"/>
      <c r="K1" s="74" t="s">
        <v>274</v>
      </c>
      <c r="L1" s="74"/>
      <c r="M1" s="74" t="s">
        <v>275</v>
      </c>
      <c r="N1" s="74"/>
      <c r="O1" s="74" t="s">
        <v>276</v>
      </c>
      <c r="P1" s="74"/>
      <c r="Q1" s="38"/>
    </row>
    <row r="2" spans="1:17" s="4" customFormat="1" ht="45" x14ac:dyDescent="0.25">
      <c r="A2" s="1" t="s">
        <v>303</v>
      </c>
      <c r="B2" s="1" t="s">
        <v>302</v>
      </c>
      <c r="C2" s="2" t="s">
        <v>1</v>
      </c>
      <c r="D2" s="2" t="s">
        <v>295</v>
      </c>
      <c r="E2" s="2" t="s">
        <v>294</v>
      </c>
      <c r="F2" s="3" t="s">
        <v>296</v>
      </c>
      <c r="G2" s="2" t="s">
        <v>297</v>
      </c>
      <c r="H2" s="2" t="s">
        <v>342</v>
      </c>
      <c r="I2" s="2" t="s">
        <v>277</v>
      </c>
      <c r="J2" s="2" t="s">
        <v>272</v>
      </c>
      <c r="K2" s="2" t="s">
        <v>277</v>
      </c>
      <c r="L2" s="2" t="s">
        <v>272</v>
      </c>
      <c r="M2" s="2" t="s">
        <v>277</v>
      </c>
      <c r="N2" s="2" t="s">
        <v>272</v>
      </c>
      <c r="O2" s="2" t="s">
        <v>277</v>
      </c>
      <c r="P2" s="2" t="s">
        <v>272</v>
      </c>
    </row>
    <row r="3" spans="1:17" x14ac:dyDescent="0.25">
      <c r="A3" s="39"/>
      <c r="B3" s="40"/>
      <c r="C3" s="41"/>
      <c r="D3" s="40"/>
      <c r="E3" s="40"/>
      <c r="F3" s="42"/>
      <c r="G3" s="40"/>
      <c r="H3" s="40"/>
      <c r="I3" s="40"/>
      <c r="J3" s="40">
        <f t="shared" ref="J3:J65" si="0">I3*G3</f>
        <v>0</v>
      </c>
      <c r="K3" s="40"/>
      <c r="L3" s="40">
        <f>K3*G3</f>
        <v>0</v>
      </c>
      <c r="M3" s="40"/>
      <c r="N3" s="40">
        <f>M3*G3</f>
        <v>0</v>
      </c>
      <c r="O3" s="40"/>
      <c r="P3" s="40">
        <f>O3*G3</f>
        <v>0</v>
      </c>
    </row>
    <row r="4" spans="1:17" x14ac:dyDescent="0.25">
      <c r="A4" s="39"/>
      <c r="B4" s="40"/>
      <c r="C4" s="41"/>
      <c r="D4" s="40"/>
      <c r="E4" s="40"/>
      <c r="F4" s="42"/>
      <c r="G4" s="40"/>
      <c r="H4" s="40"/>
      <c r="I4" s="40"/>
      <c r="J4" s="40">
        <f t="shared" si="0"/>
        <v>0</v>
      </c>
      <c r="K4" s="40"/>
      <c r="L4" s="40">
        <f t="shared" ref="L4:L69" si="1">K4*G4</f>
        <v>0</v>
      </c>
      <c r="M4" s="40"/>
      <c r="N4" s="40">
        <f t="shared" ref="N4:N69" si="2">M4*G4</f>
        <v>0</v>
      </c>
      <c r="O4" s="40"/>
      <c r="P4" s="40">
        <f t="shared" ref="P4:P69" si="3">O4*G4</f>
        <v>0</v>
      </c>
    </row>
    <row r="5" spans="1:17" x14ac:dyDescent="0.25">
      <c r="A5" s="39"/>
      <c r="B5" s="40"/>
      <c r="C5" s="47" t="s">
        <v>13</v>
      </c>
      <c r="D5" s="40"/>
      <c r="E5" s="40"/>
      <c r="F5" s="42"/>
      <c r="G5" s="40"/>
      <c r="H5" s="40"/>
      <c r="I5" s="40"/>
      <c r="J5" s="40">
        <f t="shared" si="0"/>
        <v>0</v>
      </c>
      <c r="K5" s="40"/>
      <c r="L5" s="40">
        <f t="shared" si="1"/>
        <v>0</v>
      </c>
      <c r="M5" s="40"/>
      <c r="N5" s="40">
        <f t="shared" si="2"/>
        <v>0</v>
      </c>
      <c r="O5" s="40"/>
      <c r="P5" s="40">
        <f t="shared" si="3"/>
        <v>0</v>
      </c>
    </row>
    <row r="6" spans="1:17" x14ac:dyDescent="0.25">
      <c r="A6" s="39"/>
      <c r="B6" s="40"/>
      <c r="C6" s="41"/>
      <c r="D6" s="40"/>
      <c r="E6" s="40"/>
      <c r="F6" s="42"/>
      <c r="G6" s="40"/>
      <c r="H6" s="40"/>
      <c r="I6" s="40"/>
      <c r="J6" s="40">
        <f t="shared" si="0"/>
        <v>0</v>
      </c>
      <c r="K6" s="40"/>
      <c r="L6" s="40">
        <f t="shared" si="1"/>
        <v>0</v>
      </c>
      <c r="M6" s="40"/>
      <c r="N6" s="40">
        <f t="shared" si="2"/>
        <v>0</v>
      </c>
      <c r="O6" s="40"/>
      <c r="P6" s="40">
        <f t="shared" si="3"/>
        <v>0</v>
      </c>
    </row>
    <row r="7" spans="1:17" ht="30" x14ac:dyDescent="0.25">
      <c r="A7" s="39">
        <v>1</v>
      </c>
      <c r="B7" s="40" t="s">
        <v>14</v>
      </c>
      <c r="C7" s="41" t="s">
        <v>230</v>
      </c>
      <c r="D7" s="71" t="s">
        <v>283</v>
      </c>
      <c r="E7" s="40" t="s">
        <v>231</v>
      </c>
      <c r="F7" s="62" t="s">
        <v>236</v>
      </c>
      <c r="G7" s="40">
        <v>1</v>
      </c>
      <c r="H7" s="40"/>
      <c r="I7" s="40"/>
      <c r="J7" s="40">
        <f t="shared" si="0"/>
        <v>0</v>
      </c>
      <c r="K7" s="40"/>
      <c r="L7" s="40">
        <f t="shared" si="1"/>
        <v>0</v>
      </c>
      <c r="M7" s="40"/>
      <c r="N7" s="40">
        <f t="shared" si="2"/>
        <v>0</v>
      </c>
      <c r="O7" s="40"/>
      <c r="P7" s="40">
        <f t="shared" si="3"/>
        <v>0</v>
      </c>
    </row>
    <row r="8" spans="1:17" x14ac:dyDescent="0.25">
      <c r="A8" s="39">
        <v>2</v>
      </c>
      <c r="B8" s="40" t="s">
        <v>15</v>
      </c>
      <c r="C8" s="41" t="s">
        <v>16</v>
      </c>
      <c r="D8" s="71" t="s">
        <v>329</v>
      </c>
      <c r="E8" s="40" t="s">
        <v>17</v>
      </c>
      <c r="F8" s="42" t="s">
        <v>229</v>
      </c>
      <c r="G8" s="40">
        <v>3</v>
      </c>
      <c r="H8" s="40"/>
      <c r="I8" s="40"/>
      <c r="J8" s="40">
        <f t="shared" si="0"/>
        <v>0</v>
      </c>
      <c r="K8" s="40"/>
      <c r="L8" s="40">
        <f t="shared" si="1"/>
        <v>0</v>
      </c>
      <c r="M8" s="40"/>
      <c r="N8" s="40">
        <f t="shared" si="2"/>
        <v>0</v>
      </c>
      <c r="O8" s="40"/>
      <c r="P8" s="40">
        <f t="shared" si="3"/>
        <v>0</v>
      </c>
    </row>
    <row r="9" spans="1:17" ht="30" x14ac:dyDescent="0.25">
      <c r="A9" s="39">
        <v>3</v>
      </c>
      <c r="B9" s="40" t="s">
        <v>18</v>
      </c>
      <c r="C9" s="73" t="s">
        <v>330</v>
      </c>
      <c r="D9" s="71" t="s">
        <v>329</v>
      </c>
      <c r="E9" s="40" t="s">
        <v>19</v>
      </c>
      <c r="F9" s="42" t="s">
        <v>229</v>
      </c>
      <c r="G9" s="40">
        <v>2</v>
      </c>
      <c r="H9" s="40"/>
      <c r="I9" s="40"/>
      <c r="J9" s="40">
        <f t="shared" si="0"/>
        <v>0</v>
      </c>
      <c r="K9" s="40"/>
      <c r="L9" s="40">
        <f t="shared" si="1"/>
        <v>0</v>
      </c>
      <c r="M9" s="40"/>
      <c r="N9" s="40">
        <f t="shared" si="2"/>
        <v>0</v>
      </c>
      <c r="O9" s="40"/>
      <c r="P9" s="40">
        <f t="shared" si="3"/>
        <v>0</v>
      </c>
    </row>
    <row r="10" spans="1:17" x14ac:dyDescent="0.25">
      <c r="A10" s="39">
        <v>4</v>
      </c>
      <c r="B10" s="40" t="s">
        <v>20</v>
      </c>
      <c r="C10" s="41" t="s">
        <v>11</v>
      </c>
      <c r="D10" s="71" t="s">
        <v>327</v>
      </c>
      <c r="E10" s="40" t="s">
        <v>228</v>
      </c>
      <c r="F10" s="42" t="s">
        <v>229</v>
      </c>
      <c r="G10" s="40">
        <v>1</v>
      </c>
      <c r="H10" s="40"/>
      <c r="I10" s="40"/>
      <c r="J10" s="40">
        <f t="shared" si="0"/>
        <v>0</v>
      </c>
      <c r="K10" s="40"/>
      <c r="L10" s="40">
        <f t="shared" si="1"/>
        <v>0</v>
      </c>
      <c r="M10" s="40"/>
      <c r="N10" s="40">
        <f t="shared" si="2"/>
        <v>0</v>
      </c>
      <c r="O10" s="40"/>
      <c r="P10" s="40">
        <f t="shared" si="3"/>
        <v>0</v>
      </c>
    </row>
    <row r="11" spans="1:17" x14ac:dyDescent="0.25">
      <c r="A11" s="39">
        <v>5</v>
      </c>
      <c r="B11" s="40" t="s">
        <v>45</v>
      </c>
      <c r="C11" s="41" t="s">
        <v>44</v>
      </c>
      <c r="D11" s="71" t="s">
        <v>322</v>
      </c>
      <c r="E11" s="40"/>
      <c r="F11" s="42"/>
      <c r="G11" s="40">
        <v>1</v>
      </c>
      <c r="H11" s="40"/>
      <c r="I11" s="40"/>
      <c r="J11" s="40">
        <f t="shared" si="0"/>
        <v>0</v>
      </c>
      <c r="K11" s="40"/>
      <c r="L11" s="40">
        <f t="shared" si="1"/>
        <v>0</v>
      </c>
      <c r="M11" s="40"/>
      <c r="N11" s="40">
        <f t="shared" si="2"/>
        <v>0</v>
      </c>
      <c r="O11" s="40"/>
      <c r="P11" s="40">
        <f t="shared" si="3"/>
        <v>0</v>
      </c>
    </row>
    <row r="12" spans="1:17" ht="30" x14ac:dyDescent="0.25">
      <c r="A12" s="39">
        <v>6</v>
      </c>
      <c r="B12" s="40" t="s">
        <v>21</v>
      </c>
      <c r="C12" s="73" t="s">
        <v>330</v>
      </c>
      <c r="D12" s="71" t="s">
        <v>329</v>
      </c>
      <c r="E12" s="40" t="s">
        <v>22</v>
      </c>
      <c r="F12" s="42" t="s">
        <v>229</v>
      </c>
      <c r="G12" s="40">
        <v>1</v>
      </c>
      <c r="H12" s="40"/>
      <c r="I12" s="40"/>
      <c r="J12" s="40">
        <f t="shared" si="0"/>
        <v>0</v>
      </c>
      <c r="K12" s="40"/>
      <c r="L12" s="40">
        <f t="shared" si="1"/>
        <v>0</v>
      </c>
      <c r="M12" s="40"/>
      <c r="N12" s="40">
        <f t="shared" si="2"/>
        <v>0</v>
      </c>
      <c r="O12" s="40"/>
      <c r="P12" s="40">
        <f t="shared" si="3"/>
        <v>0</v>
      </c>
    </row>
    <row r="13" spans="1:17" x14ac:dyDescent="0.25">
      <c r="A13" s="39">
        <v>7</v>
      </c>
      <c r="B13" s="40" t="s">
        <v>23</v>
      </c>
      <c r="C13" s="41" t="s">
        <v>4</v>
      </c>
      <c r="D13" s="71" t="s">
        <v>329</v>
      </c>
      <c r="E13" s="40" t="s">
        <v>26</v>
      </c>
      <c r="F13" s="42" t="s">
        <v>229</v>
      </c>
      <c r="G13" s="40">
        <v>1</v>
      </c>
      <c r="H13" s="40"/>
      <c r="I13" s="40"/>
      <c r="J13" s="40">
        <f t="shared" si="0"/>
        <v>0</v>
      </c>
      <c r="K13" s="40"/>
      <c r="L13" s="40">
        <f t="shared" si="1"/>
        <v>0</v>
      </c>
      <c r="M13" s="40"/>
      <c r="N13" s="40">
        <f t="shared" si="2"/>
        <v>0</v>
      </c>
      <c r="O13" s="40"/>
      <c r="P13" s="40">
        <f t="shared" si="3"/>
        <v>0</v>
      </c>
    </row>
    <row r="14" spans="1:17" x14ac:dyDescent="0.25">
      <c r="A14" s="39">
        <v>8</v>
      </c>
      <c r="B14" s="40" t="s">
        <v>24</v>
      </c>
      <c r="C14" s="41" t="s">
        <v>4</v>
      </c>
      <c r="D14" s="71" t="s">
        <v>329</v>
      </c>
      <c r="E14" s="40" t="s">
        <v>25</v>
      </c>
      <c r="F14" s="42" t="s">
        <v>229</v>
      </c>
      <c r="G14" s="40">
        <v>1</v>
      </c>
      <c r="H14" s="40"/>
      <c r="I14" s="40"/>
      <c r="J14" s="40">
        <f t="shared" si="0"/>
        <v>0</v>
      </c>
      <c r="K14" s="40"/>
      <c r="L14" s="40">
        <f t="shared" si="1"/>
        <v>0</v>
      </c>
      <c r="M14" s="40"/>
      <c r="N14" s="40">
        <f t="shared" si="2"/>
        <v>0</v>
      </c>
      <c r="O14" s="40"/>
      <c r="P14" s="40">
        <f t="shared" si="3"/>
        <v>0</v>
      </c>
    </row>
    <row r="15" spans="1:17" x14ac:dyDescent="0.25">
      <c r="A15" s="39">
        <v>9</v>
      </c>
      <c r="B15" s="40" t="s">
        <v>27</v>
      </c>
      <c r="C15" s="41" t="s">
        <v>28</v>
      </c>
      <c r="D15" s="40" t="s">
        <v>29</v>
      </c>
      <c r="E15" s="40"/>
      <c r="F15" s="42"/>
      <c r="G15" s="40">
        <v>1</v>
      </c>
      <c r="H15" s="40"/>
      <c r="I15" s="40"/>
      <c r="J15" s="40">
        <f t="shared" si="0"/>
        <v>0</v>
      </c>
      <c r="K15" s="40"/>
      <c r="L15" s="40">
        <f t="shared" si="1"/>
        <v>0</v>
      </c>
      <c r="M15" s="40"/>
      <c r="N15" s="40">
        <f t="shared" si="2"/>
        <v>0</v>
      </c>
      <c r="O15" s="40"/>
      <c r="P15" s="40">
        <f t="shared" si="3"/>
        <v>0</v>
      </c>
    </row>
    <row r="16" spans="1:17" x14ac:dyDescent="0.25">
      <c r="A16" s="39">
        <v>10</v>
      </c>
      <c r="B16" s="40" t="s">
        <v>30</v>
      </c>
      <c r="C16" s="41" t="s">
        <v>12</v>
      </c>
      <c r="D16" s="40"/>
      <c r="E16" s="40"/>
      <c r="F16" s="42"/>
      <c r="G16" s="40">
        <v>1</v>
      </c>
      <c r="H16" s="40"/>
      <c r="I16" s="40"/>
      <c r="J16" s="40">
        <f t="shared" si="0"/>
        <v>0</v>
      </c>
      <c r="K16" s="40"/>
      <c r="L16" s="40">
        <f t="shared" si="1"/>
        <v>0</v>
      </c>
      <c r="M16" s="40"/>
      <c r="N16" s="40">
        <f t="shared" si="2"/>
        <v>0</v>
      </c>
      <c r="O16" s="40"/>
      <c r="P16" s="40">
        <f t="shared" si="3"/>
        <v>0</v>
      </c>
    </row>
    <row r="17" spans="1:16" ht="45" x14ac:dyDescent="0.25">
      <c r="A17" s="39">
        <v>11</v>
      </c>
      <c r="B17" s="40" t="s">
        <v>31</v>
      </c>
      <c r="C17" s="41" t="s">
        <v>32</v>
      </c>
      <c r="D17" s="71" t="s">
        <v>329</v>
      </c>
      <c r="E17" s="40" t="s">
        <v>33</v>
      </c>
      <c r="F17" s="42" t="s">
        <v>229</v>
      </c>
      <c r="G17" s="40">
        <v>1</v>
      </c>
      <c r="H17" s="40"/>
      <c r="I17" s="40"/>
      <c r="J17" s="40">
        <f t="shared" si="0"/>
        <v>0</v>
      </c>
      <c r="K17" s="40"/>
      <c r="L17" s="40">
        <f t="shared" si="1"/>
        <v>0</v>
      </c>
      <c r="M17" s="40"/>
      <c r="N17" s="40">
        <f t="shared" si="2"/>
        <v>0</v>
      </c>
      <c r="O17" s="40"/>
      <c r="P17" s="40">
        <f t="shared" si="3"/>
        <v>0</v>
      </c>
    </row>
    <row r="18" spans="1:16" ht="60" x14ac:dyDescent="0.25">
      <c r="A18" s="39">
        <v>12</v>
      </c>
      <c r="B18" s="45" t="s">
        <v>301</v>
      </c>
      <c r="C18" s="73" t="s">
        <v>335</v>
      </c>
      <c r="D18" s="71" t="s">
        <v>329</v>
      </c>
      <c r="E18" s="40"/>
      <c r="F18" s="46" t="s">
        <v>229</v>
      </c>
      <c r="G18" s="40">
        <v>1</v>
      </c>
      <c r="H18" s="40"/>
      <c r="I18" s="40"/>
      <c r="J18" s="40">
        <f t="shared" si="0"/>
        <v>0</v>
      </c>
      <c r="K18" s="40"/>
      <c r="L18" s="40">
        <f t="shared" si="1"/>
        <v>0</v>
      </c>
      <c r="M18" s="40"/>
      <c r="N18" s="40">
        <f t="shared" si="2"/>
        <v>0</v>
      </c>
      <c r="O18" s="40"/>
      <c r="P18" s="40">
        <f t="shared" si="3"/>
        <v>0</v>
      </c>
    </row>
    <row r="19" spans="1:16" x14ac:dyDescent="0.25">
      <c r="A19" s="39">
        <v>13</v>
      </c>
      <c r="B19" s="40" t="s">
        <v>34</v>
      </c>
      <c r="C19" s="41" t="s">
        <v>35</v>
      </c>
      <c r="D19" s="71" t="s">
        <v>329</v>
      </c>
      <c r="E19" s="40" t="s">
        <v>201</v>
      </c>
      <c r="F19" s="42" t="s">
        <v>229</v>
      </c>
      <c r="G19" s="40">
        <v>1</v>
      </c>
      <c r="H19" s="40"/>
      <c r="I19" s="40"/>
      <c r="J19" s="40">
        <f t="shared" si="0"/>
        <v>0</v>
      </c>
      <c r="K19" s="40"/>
      <c r="L19" s="40">
        <f t="shared" si="1"/>
        <v>0</v>
      </c>
      <c r="M19" s="40"/>
      <c r="N19" s="40">
        <f t="shared" si="2"/>
        <v>0</v>
      </c>
      <c r="O19" s="40"/>
      <c r="P19" s="40">
        <f t="shared" si="3"/>
        <v>0</v>
      </c>
    </row>
    <row r="20" spans="1:16" x14ac:dyDescent="0.25">
      <c r="A20" s="39">
        <v>14</v>
      </c>
      <c r="B20" s="40" t="s">
        <v>36</v>
      </c>
      <c r="C20" s="41" t="s">
        <v>37</v>
      </c>
      <c r="D20" s="71" t="s">
        <v>329</v>
      </c>
      <c r="E20" s="40" t="s">
        <v>38</v>
      </c>
      <c r="F20" s="42" t="s">
        <v>229</v>
      </c>
      <c r="G20" s="40">
        <v>1</v>
      </c>
      <c r="H20" s="40"/>
      <c r="I20" s="40"/>
      <c r="J20" s="40">
        <f t="shared" si="0"/>
        <v>0</v>
      </c>
      <c r="K20" s="40"/>
      <c r="L20" s="40">
        <f t="shared" si="1"/>
        <v>0</v>
      </c>
      <c r="M20" s="40"/>
      <c r="N20" s="40">
        <f t="shared" si="2"/>
        <v>0</v>
      </c>
      <c r="O20" s="40"/>
      <c r="P20" s="40">
        <f t="shared" si="3"/>
        <v>0</v>
      </c>
    </row>
    <row r="21" spans="1:16" x14ac:dyDescent="0.25">
      <c r="A21" s="39">
        <v>15</v>
      </c>
      <c r="B21" s="40" t="s">
        <v>39</v>
      </c>
      <c r="C21" s="41" t="s">
        <v>11</v>
      </c>
      <c r="D21" s="71" t="s">
        <v>327</v>
      </c>
      <c r="E21" s="40" t="s">
        <v>227</v>
      </c>
      <c r="F21" s="42" t="s">
        <v>229</v>
      </c>
      <c r="G21" s="40">
        <v>1</v>
      </c>
      <c r="H21" s="40"/>
      <c r="I21" s="40"/>
      <c r="J21" s="40">
        <f t="shared" si="0"/>
        <v>0</v>
      </c>
      <c r="K21" s="40"/>
      <c r="L21" s="40">
        <f t="shared" si="1"/>
        <v>0</v>
      </c>
      <c r="M21" s="40"/>
      <c r="N21" s="40">
        <f t="shared" si="2"/>
        <v>0</v>
      </c>
      <c r="O21" s="40"/>
      <c r="P21" s="40">
        <f t="shared" si="3"/>
        <v>0</v>
      </c>
    </row>
    <row r="22" spans="1:16" x14ac:dyDescent="0.25">
      <c r="A22" s="39">
        <v>16</v>
      </c>
      <c r="B22" s="40" t="s">
        <v>43</v>
      </c>
      <c r="C22" s="41" t="s">
        <v>44</v>
      </c>
      <c r="D22" s="71" t="s">
        <v>322</v>
      </c>
      <c r="E22" s="40"/>
      <c r="F22" s="42"/>
      <c r="G22" s="40">
        <v>1</v>
      </c>
      <c r="H22" s="40"/>
      <c r="I22" s="40"/>
      <c r="J22" s="40">
        <f t="shared" si="0"/>
        <v>0</v>
      </c>
      <c r="K22" s="40"/>
      <c r="L22" s="40">
        <f t="shared" si="1"/>
        <v>0</v>
      </c>
      <c r="M22" s="40"/>
      <c r="N22" s="40">
        <f t="shared" si="2"/>
        <v>0</v>
      </c>
      <c r="O22" s="40"/>
      <c r="P22" s="40">
        <f t="shared" si="3"/>
        <v>0</v>
      </c>
    </row>
    <row r="23" spans="1:16" ht="30" x14ac:dyDescent="0.25">
      <c r="A23" s="39">
        <v>17</v>
      </c>
      <c r="B23" s="40" t="s">
        <v>40</v>
      </c>
      <c r="C23" s="41" t="s">
        <v>41</v>
      </c>
      <c r="D23" s="71" t="s">
        <v>329</v>
      </c>
      <c r="E23" s="40" t="s">
        <v>42</v>
      </c>
      <c r="F23" s="42" t="s">
        <v>229</v>
      </c>
      <c r="G23" s="40">
        <v>1</v>
      </c>
      <c r="H23" s="40"/>
      <c r="I23" s="40"/>
      <c r="J23" s="40">
        <f t="shared" si="0"/>
        <v>0</v>
      </c>
      <c r="K23" s="40"/>
      <c r="L23" s="40">
        <f t="shared" si="1"/>
        <v>0</v>
      </c>
      <c r="M23" s="40"/>
      <c r="N23" s="40">
        <f t="shared" si="2"/>
        <v>0</v>
      </c>
      <c r="O23" s="40"/>
      <c r="P23" s="40">
        <f t="shared" si="3"/>
        <v>0</v>
      </c>
    </row>
    <row r="24" spans="1:16" ht="30" x14ac:dyDescent="0.25">
      <c r="A24" s="39">
        <v>18</v>
      </c>
      <c r="B24" s="40" t="s">
        <v>46</v>
      </c>
      <c r="C24" s="41" t="s">
        <v>47</v>
      </c>
      <c r="D24" s="71" t="s">
        <v>329</v>
      </c>
      <c r="E24" s="40" t="s">
        <v>202</v>
      </c>
      <c r="F24" s="42" t="s">
        <v>229</v>
      </c>
      <c r="G24" s="40">
        <v>2</v>
      </c>
      <c r="H24" s="40"/>
      <c r="I24" s="40"/>
      <c r="J24" s="40">
        <f t="shared" si="0"/>
        <v>0</v>
      </c>
      <c r="K24" s="40"/>
      <c r="L24" s="40">
        <f t="shared" si="1"/>
        <v>0</v>
      </c>
      <c r="M24" s="40"/>
      <c r="N24" s="40">
        <f t="shared" si="2"/>
        <v>0</v>
      </c>
      <c r="O24" s="40"/>
      <c r="P24" s="40">
        <f t="shared" si="3"/>
        <v>0</v>
      </c>
    </row>
    <row r="25" spans="1:16" x14ac:dyDescent="0.25">
      <c r="A25" s="39">
        <v>19</v>
      </c>
      <c r="B25" s="40" t="s">
        <v>48</v>
      </c>
      <c r="C25" s="41" t="s">
        <v>8</v>
      </c>
      <c r="D25" s="71" t="s">
        <v>329</v>
      </c>
      <c r="E25" s="40" t="s">
        <v>49</v>
      </c>
      <c r="F25" s="42" t="s">
        <v>229</v>
      </c>
      <c r="G25" s="40">
        <v>1</v>
      </c>
      <c r="H25" s="40"/>
      <c r="I25" s="40"/>
      <c r="J25" s="40">
        <f t="shared" si="0"/>
        <v>0</v>
      </c>
      <c r="K25" s="40"/>
      <c r="L25" s="40">
        <f t="shared" si="1"/>
        <v>0</v>
      </c>
      <c r="M25" s="40"/>
      <c r="N25" s="40">
        <f t="shared" si="2"/>
        <v>0</v>
      </c>
      <c r="O25" s="40"/>
      <c r="P25" s="40">
        <f t="shared" si="3"/>
        <v>0</v>
      </c>
    </row>
    <row r="26" spans="1:16" ht="30" x14ac:dyDescent="0.25">
      <c r="A26" s="39">
        <v>20</v>
      </c>
      <c r="B26" s="40" t="s">
        <v>50</v>
      </c>
      <c r="C26" s="41" t="s">
        <v>51</v>
      </c>
      <c r="D26" s="71" t="s">
        <v>329</v>
      </c>
      <c r="E26" s="40" t="s">
        <v>52</v>
      </c>
      <c r="F26" s="42" t="s">
        <v>229</v>
      </c>
      <c r="G26" s="40">
        <v>1</v>
      </c>
      <c r="H26" s="40"/>
      <c r="I26" s="40"/>
      <c r="J26" s="40">
        <f t="shared" si="0"/>
        <v>0</v>
      </c>
      <c r="K26" s="40"/>
      <c r="L26" s="40">
        <f t="shared" si="1"/>
        <v>0</v>
      </c>
      <c r="M26" s="40"/>
      <c r="N26" s="40">
        <f t="shared" si="2"/>
        <v>0</v>
      </c>
      <c r="O26" s="40"/>
      <c r="P26" s="40">
        <f t="shared" si="3"/>
        <v>0</v>
      </c>
    </row>
    <row r="27" spans="1:16" ht="30" x14ac:dyDescent="0.25">
      <c r="A27" s="39">
        <v>21</v>
      </c>
      <c r="B27" s="40" t="s">
        <v>54</v>
      </c>
      <c r="C27" s="41" t="s">
        <v>51</v>
      </c>
      <c r="D27" s="71" t="s">
        <v>329</v>
      </c>
      <c r="E27" s="40" t="s">
        <v>53</v>
      </c>
      <c r="F27" s="42" t="s">
        <v>229</v>
      </c>
      <c r="G27" s="40">
        <v>1</v>
      </c>
      <c r="H27" s="40"/>
      <c r="I27" s="40"/>
      <c r="J27" s="40">
        <f t="shared" si="0"/>
        <v>0</v>
      </c>
      <c r="K27" s="40"/>
      <c r="L27" s="40">
        <f t="shared" si="1"/>
        <v>0</v>
      </c>
      <c r="M27" s="40"/>
      <c r="N27" s="40">
        <f t="shared" si="2"/>
        <v>0</v>
      </c>
      <c r="O27" s="40"/>
      <c r="P27" s="40">
        <f t="shared" si="3"/>
        <v>0</v>
      </c>
    </row>
    <row r="28" spans="1:16" x14ac:dyDescent="0.25">
      <c r="A28" s="39">
        <v>22</v>
      </c>
      <c r="B28" s="40" t="s">
        <v>55</v>
      </c>
      <c r="C28" s="41" t="s">
        <v>4</v>
      </c>
      <c r="D28" s="71" t="s">
        <v>329</v>
      </c>
      <c r="E28" s="40" t="s">
        <v>56</v>
      </c>
      <c r="F28" s="42" t="s">
        <v>229</v>
      </c>
      <c r="G28" s="40">
        <v>1</v>
      </c>
      <c r="H28" s="40"/>
      <c r="I28" s="40"/>
      <c r="J28" s="40">
        <f t="shared" si="0"/>
        <v>0</v>
      </c>
      <c r="K28" s="40"/>
      <c r="L28" s="40">
        <f t="shared" si="1"/>
        <v>0</v>
      </c>
      <c r="M28" s="40"/>
      <c r="N28" s="40">
        <f t="shared" si="2"/>
        <v>0</v>
      </c>
      <c r="O28" s="40"/>
      <c r="P28" s="40">
        <f t="shared" si="3"/>
        <v>0</v>
      </c>
    </row>
    <row r="29" spans="1:16" ht="30" x14ac:dyDescent="0.25">
      <c r="A29" s="39">
        <v>23</v>
      </c>
      <c r="B29" s="40" t="s">
        <v>57</v>
      </c>
      <c r="C29" s="41" t="s">
        <v>51</v>
      </c>
      <c r="D29" s="71" t="s">
        <v>329</v>
      </c>
      <c r="E29" s="40" t="s">
        <v>58</v>
      </c>
      <c r="F29" s="42" t="s">
        <v>229</v>
      </c>
      <c r="G29" s="40">
        <v>1</v>
      </c>
      <c r="H29" s="40"/>
      <c r="I29" s="40"/>
      <c r="J29" s="40">
        <f t="shared" si="0"/>
        <v>0</v>
      </c>
      <c r="K29" s="40"/>
      <c r="L29" s="40">
        <f t="shared" si="1"/>
        <v>0</v>
      </c>
      <c r="M29" s="40"/>
      <c r="N29" s="40">
        <f t="shared" si="2"/>
        <v>0</v>
      </c>
      <c r="O29" s="40"/>
      <c r="P29" s="40">
        <f t="shared" si="3"/>
        <v>0</v>
      </c>
    </row>
    <row r="30" spans="1:16" ht="30" x14ac:dyDescent="0.25">
      <c r="A30" s="39">
        <v>24</v>
      </c>
      <c r="B30" s="40" t="s">
        <v>59</v>
      </c>
      <c r="C30" s="68" t="s">
        <v>314</v>
      </c>
      <c r="D30" s="71" t="s">
        <v>329</v>
      </c>
      <c r="E30" s="40" t="s">
        <v>60</v>
      </c>
      <c r="F30" s="42" t="s">
        <v>229</v>
      </c>
      <c r="G30" s="40">
        <v>1</v>
      </c>
      <c r="H30" s="40"/>
      <c r="I30" s="40"/>
      <c r="J30" s="40">
        <f t="shared" si="0"/>
        <v>0</v>
      </c>
      <c r="K30" s="40"/>
      <c r="L30" s="40">
        <f t="shared" si="1"/>
        <v>0</v>
      </c>
      <c r="M30" s="40"/>
      <c r="N30" s="40">
        <f t="shared" si="2"/>
        <v>0</v>
      </c>
      <c r="O30" s="40"/>
      <c r="P30" s="40">
        <f t="shared" si="3"/>
        <v>0</v>
      </c>
    </row>
    <row r="31" spans="1:16" x14ac:dyDescent="0.25">
      <c r="A31" s="39">
        <v>25</v>
      </c>
      <c r="B31" s="40" t="s">
        <v>59</v>
      </c>
      <c r="C31" s="41" t="s">
        <v>61</v>
      </c>
      <c r="D31" s="71" t="s">
        <v>329</v>
      </c>
      <c r="E31" s="40" t="s">
        <v>60</v>
      </c>
      <c r="F31" s="42" t="s">
        <v>229</v>
      </c>
      <c r="G31" s="40">
        <v>1</v>
      </c>
      <c r="H31" s="40"/>
      <c r="I31" s="40"/>
      <c r="J31" s="40">
        <f t="shared" si="0"/>
        <v>0</v>
      </c>
      <c r="K31" s="40"/>
      <c r="L31" s="40">
        <f t="shared" si="1"/>
        <v>0</v>
      </c>
      <c r="M31" s="40"/>
      <c r="N31" s="40">
        <f t="shared" si="2"/>
        <v>0</v>
      </c>
      <c r="O31" s="40"/>
      <c r="P31" s="40">
        <f t="shared" si="3"/>
        <v>0</v>
      </c>
    </row>
    <row r="32" spans="1:16" ht="30" x14ac:dyDescent="0.25">
      <c r="A32" s="39">
        <v>26</v>
      </c>
      <c r="B32" s="40" t="s">
        <v>62</v>
      </c>
      <c r="C32" s="41" t="s">
        <v>203</v>
      </c>
      <c r="D32" s="71" t="s">
        <v>329</v>
      </c>
      <c r="E32" s="40" t="s">
        <v>204</v>
      </c>
      <c r="F32" s="42" t="s">
        <v>229</v>
      </c>
      <c r="G32" s="40">
        <v>1</v>
      </c>
      <c r="H32" s="40"/>
      <c r="I32" s="40"/>
      <c r="J32" s="40">
        <f t="shared" si="0"/>
        <v>0</v>
      </c>
      <c r="K32" s="40"/>
      <c r="L32" s="40">
        <f t="shared" si="1"/>
        <v>0</v>
      </c>
      <c r="M32" s="40"/>
      <c r="N32" s="40">
        <f t="shared" si="2"/>
        <v>0</v>
      </c>
      <c r="O32" s="40"/>
      <c r="P32" s="40">
        <f t="shared" si="3"/>
        <v>0</v>
      </c>
    </row>
    <row r="33" spans="1:16" x14ac:dyDescent="0.25">
      <c r="A33" s="39">
        <v>27</v>
      </c>
      <c r="B33" s="40" t="s">
        <v>63</v>
      </c>
      <c r="C33" s="41" t="s">
        <v>64</v>
      </c>
      <c r="D33" s="71" t="s">
        <v>329</v>
      </c>
      <c r="E33" s="40" t="s">
        <v>65</v>
      </c>
      <c r="F33" s="42" t="s">
        <v>229</v>
      </c>
      <c r="G33" s="40">
        <v>1</v>
      </c>
      <c r="H33" s="40"/>
      <c r="I33" s="40"/>
      <c r="J33" s="40">
        <f t="shared" si="0"/>
        <v>0</v>
      </c>
      <c r="K33" s="40"/>
      <c r="L33" s="40">
        <f t="shared" si="1"/>
        <v>0</v>
      </c>
      <c r="M33" s="40"/>
      <c r="N33" s="40">
        <f t="shared" si="2"/>
        <v>0</v>
      </c>
      <c r="O33" s="40"/>
      <c r="P33" s="40">
        <f t="shared" si="3"/>
        <v>0</v>
      </c>
    </row>
    <row r="34" spans="1:16" x14ac:dyDescent="0.25">
      <c r="A34" s="39">
        <v>28</v>
      </c>
      <c r="B34" s="40" t="s">
        <v>66</v>
      </c>
      <c r="C34" s="41" t="s">
        <v>28</v>
      </c>
      <c r="D34" s="40" t="s">
        <v>205</v>
      </c>
      <c r="E34" s="40"/>
      <c r="F34" s="42"/>
      <c r="G34" s="40">
        <v>2</v>
      </c>
      <c r="H34" s="40"/>
      <c r="I34" s="40"/>
      <c r="J34" s="40">
        <f t="shared" si="0"/>
        <v>0</v>
      </c>
      <c r="K34" s="40"/>
      <c r="L34" s="40">
        <f t="shared" si="1"/>
        <v>0</v>
      </c>
      <c r="M34" s="40"/>
      <c r="N34" s="40">
        <f t="shared" si="2"/>
        <v>0</v>
      </c>
      <c r="O34" s="40"/>
      <c r="P34" s="40">
        <f t="shared" si="3"/>
        <v>0</v>
      </c>
    </row>
    <row r="35" spans="1:16" x14ac:dyDescent="0.25">
      <c r="A35" s="39">
        <v>29</v>
      </c>
      <c r="B35" s="40" t="s">
        <v>67</v>
      </c>
      <c r="C35" s="41" t="s">
        <v>206</v>
      </c>
      <c r="D35" s="71" t="s">
        <v>329</v>
      </c>
      <c r="E35" s="40" t="s">
        <v>68</v>
      </c>
      <c r="F35" s="42" t="s">
        <v>229</v>
      </c>
      <c r="G35" s="40">
        <v>1</v>
      </c>
      <c r="H35" s="40"/>
      <c r="I35" s="40"/>
      <c r="J35" s="40">
        <f t="shared" si="0"/>
        <v>0</v>
      </c>
      <c r="K35" s="40"/>
      <c r="L35" s="40">
        <f t="shared" si="1"/>
        <v>0</v>
      </c>
      <c r="M35" s="40"/>
      <c r="N35" s="40">
        <f t="shared" si="2"/>
        <v>0</v>
      </c>
      <c r="O35" s="40"/>
      <c r="P35" s="40">
        <f t="shared" si="3"/>
        <v>0</v>
      </c>
    </row>
    <row r="36" spans="1:16" ht="30" x14ac:dyDescent="0.25">
      <c r="A36" s="39">
        <v>30</v>
      </c>
      <c r="B36" s="40" t="s">
        <v>69</v>
      </c>
      <c r="C36" s="41" t="s">
        <v>70</v>
      </c>
      <c r="D36" s="40" t="s">
        <v>205</v>
      </c>
      <c r="E36" s="40"/>
      <c r="F36" s="42"/>
      <c r="G36" s="40">
        <v>1</v>
      </c>
      <c r="H36" s="40"/>
      <c r="I36" s="40"/>
      <c r="J36" s="40">
        <f t="shared" si="0"/>
        <v>0</v>
      </c>
      <c r="K36" s="40"/>
      <c r="L36" s="40">
        <f t="shared" si="1"/>
        <v>0</v>
      </c>
      <c r="M36" s="40"/>
      <c r="N36" s="40">
        <f t="shared" si="2"/>
        <v>0</v>
      </c>
      <c r="O36" s="40"/>
      <c r="P36" s="40">
        <f t="shared" si="3"/>
        <v>0</v>
      </c>
    </row>
    <row r="37" spans="1:16" ht="30" x14ac:dyDescent="0.25">
      <c r="A37" s="39">
        <v>31</v>
      </c>
      <c r="B37" s="40" t="s">
        <v>72</v>
      </c>
      <c r="C37" s="41" t="s">
        <v>71</v>
      </c>
      <c r="D37" s="40" t="s">
        <v>205</v>
      </c>
      <c r="E37" s="40"/>
      <c r="F37" s="42"/>
      <c r="G37" s="40">
        <v>3</v>
      </c>
      <c r="H37" s="40"/>
      <c r="I37" s="40"/>
      <c r="J37" s="40">
        <f t="shared" si="0"/>
        <v>0</v>
      </c>
      <c r="K37" s="40"/>
      <c r="L37" s="40">
        <f t="shared" si="1"/>
        <v>0</v>
      </c>
      <c r="M37" s="40"/>
      <c r="N37" s="40">
        <f t="shared" si="2"/>
        <v>0</v>
      </c>
      <c r="O37" s="40"/>
      <c r="P37" s="40">
        <f t="shared" si="3"/>
        <v>0</v>
      </c>
    </row>
    <row r="38" spans="1:16" ht="30" x14ac:dyDescent="0.25">
      <c r="A38" s="39">
        <v>32</v>
      </c>
      <c r="B38" s="40" t="s">
        <v>73</v>
      </c>
      <c r="C38" s="68" t="s">
        <v>315</v>
      </c>
      <c r="D38" s="71" t="s">
        <v>329</v>
      </c>
      <c r="E38" s="40" t="s">
        <v>74</v>
      </c>
      <c r="F38" s="42" t="s">
        <v>229</v>
      </c>
      <c r="G38" s="40">
        <v>3</v>
      </c>
      <c r="H38" s="40"/>
      <c r="I38" s="40"/>
      <c r="J38" s="40">
        <f t="shared" si="0"/>
        <v>0</v>
      </c>
      <c r="K38" s="40"/>
      <c r="L38" s="40">
        <f t="shared" si="1"/>
        <v>0</v>
      </c>
      <c r="M38" s="40"/>
      <c r="N38" s="40">
        <f t="shared" si="2"/>
        <v>0</v>
      </c>
      <c r="O38" s="40"/>
      <c r="P38" s="40">
        <f t="shared" si="3"/>
        <v>0</v>
      </c>
    </row>
    <row r="39" spans="1:16" x14ac:dyDescent="0.25">
      <c r="A39" s="39">
        <v>33</v>
      </c>
      <c r="B39" s="40" t="s">
        <v>121</v>
      </c>
      <c r="C39" s="41" t="s">
        <v>78</v>
      </c>
      <c r="D39" s="71" t="s">
        <v>329</v>
      </c>
      <c r="E39" s="40" t="s">
        <v>208</v>
      </c>
      <c r="F39" s="42" t="s">
        <v>229</v>
      </c>
      <c r="G39" s="40">
        <v>1</v>
      </c>
      <c r="H39" s="40"/>
      <c r="I39" s="40"/>
      <c r="J39" s="40">
        <f t="shared" si="0"/>
        <v>0</v>
      </c>
      <c r="K39" s="40"/>
      <c r="L39" s="40">
        <f t="shared" si="1"/>
        <v>0</v>
      </c>
      <c r="M39" s="40"/>
      <c r="N39" s="40">
        <f t="shared" si="2"/>
        <v>0</v>
      </c>
      <c r="O39" s="40"/>
      <c r="P39" s="40">
        <f t="shared" si="3"/>
        <v>0</v>
      </c>
    </row>
    <row r="40" spans="1:16" x14ac:dyDescent="0.25">
      <c r="A40" s="39">
        <v>34</v>
      </c>
      <c r="B40" s="40" t="s">
        <v>129</v>
      </c>
      <c r="C40" s="41" t="s">
        <v>256</v>
      </c>
      <c r="D40" s="71" t="s">
        <v>325</v>
      </c>
      <c r="E40" s="40"/>
      <c r="F40" s="42">
        <v>69296</v>
      </c>
      <c r="G40" s="40">
        <v>1</v>
      </c>
      <c r="H40" s="40"/>
      <c r="I40" s="40"/>
      <c r="J40" s="40">
        <f t="shared" si="0"/>
        <v>0</v>
      </c>
      <c r="K40" s="40"/>
      <c r="L40" s="40">
        <f t="shared" si="1"/>
        <v>0</v>
      </c>
      <c r="M40" s="40"/>
      <c r="N40" s="40">
        <f t="shared" si="2"/>
        <v>0</v>
      </c>
      <c r="O40" s="40"/>
      <c r="P40" s="40">
        <f t="shared" si="3"/>
        <v>0</v>
      </c>
    </row>
    <row r="41" spans="1:16" x14ac:dyDescent="0.25">
      <c r="A41" s="39">
        <v>35</v>
      </c>
      <c r="B41" s="40" t="s">
        <v>130</v>
      </c>
      <c r="C41" s="41" t="s">
        <v>131</v>
      </c>
      <c r="D41" s="71" t="s">
        <v>283</v>
      </c>
      <c r="E41" s="40" t="s">
        <v>234</v>
      </c>
      <c r="F41" s="42" t="s">
        <v>239</v>
      </c>
      <c r="G41" s="40">
        <v>1</v>
      </c>
      <c r="H41" s="40"/>
      <c r="I41" s="40"/>
      <c r="J41" s="40">
        <f t="shared" si="0"/>
        <v>0</v>
      </c>
      <c r="K41" s="40"/>
      <c r="L41" s="40">
        <f t="shared" si="1"/>
        <v>0</v>
      </c>
      <c r="M41" s="40"/>
      <c r="N41" s="40">
        <f t="shared" si="2"/>
        <v>0</v>
      </c>
      <c r="O41" s="40"/>
      <c r="P41" s="40">
        <f t="shared" si="3"/>
        <v>0</v>
      </c>
    </row>
    <row r="42" spans="1:16" x14ac:dyDescent="0.25">
      <c r="A42" s="39">
        <v>36</v>
      </c>
      <c r="B42" s="40" t="s">
        <v>133</v>
      </c>
      <c r="C42" s="41" t="s">
        <v>64</v>
      </c>
      <c r="D42" s="71" t="s">
        <v>329</v>
      </c>
      <c r="E42" s="40" t="s">
        <v>49</v>
      </c>
      <c r="F42" s="42" t="s">
        <v>229</v>
      </c>
      <c r="G42" s="40">
        <v>1</v>
      </c>
      <c r="H42" s="40"/>
      <c r="I42" s="40"/>
      <c r="J42" s="40">
        <f t="shared" si="0"/>
        <v>0</v>
      </c>
      <c r="K42" s="40"/>
      <c r="L42" s="40">
        <f t="shared" si="1"/>
        <v>0</v>
      </c>
      <c r="M42" s="40"/>
      <c r="N42" s="40">
        <f t="shared" si="2"/>
        <v>0</v>
      </c>
      <c r="O42" s="40"/>
      <c r="P42" s="40">
        <f t="shared" si="3"/>
        <v>0</v>
      </c>
    </row>
    <row r="43" spans="1:16" x14ac:dyDescent="0.25">
      <c r="A43" s="39">
        <v>37</v>
      </c>
      <c r="B43" s="40" t="s">
        <v>134</v>
      </c>
      <c r="C43" s="41" t="s">
        <v>135</v>
      </c>
      <c r="D43" s="71" t="s">
        <v>283</v>
      </c>
      <c r="E43" s="40" t="s">
        <v>235</v>
      </c>
      <c r="F43" s="42" t="s">
        <v>240</v>
      </c>
      <c r="G43" s="40">
        <v>1</v>
      </c>
      <c r="H43" s="40"/>
      <c r="I43" s="40"/>
      <c r="J43" s="40">
        <f t="shared" si="0"/>
        <v>0</v>
      </c>
      <c r="K43" s="40"/>
      <c r="L43" s="40">
        <f t="shared" si="1"/>
        <v>0</v>
      </c>
      <c r="M43" s="40"/>
      <c r="N43" s="40">
        <f t="shared" si="2"/>
        <v>0</v>
      </c>
      <c r="O43" s="40"/>
      <c r="P43" s="40">
        <f t="shared" si="3"/>
        <v>0</v>
      </c>
    </row>
    <row r="44" spans="1:16" x14ac:dyDescent="0.25">
      <c r="A44" s="39">
        <v>38</v>
      </c>
      <c r="B44" s="40" t="s">
        <v>138</v>
      </c>
      <c r="C44" s="41" t="s">
        <v>139</v>
      </c>
      <c r="D44" s="71" t="s">
        <v>329</v>
      </c>
      <c r="E44" s="40" t="s">
        <v>140</v>
      </c>
      <c r="F44" s="42" t="s">
        <v>229</v>
      </c>
      <c r="G44" s="40">
        <v>1</v>
      </c>
      <c r="H44" s="40"/>
      <c r="I44" s="40"/>
      <c r="J44" s="40">
        <f t="shared" si="0"/>
        <v>0</v>
      </c>
      <c r="K44" s="40"/>
      <c r="L44" s="40">
        <f t="shared" si="1"/>
        <v>0</v>
      </c>
      <c r="M44" s="40"/>
      <c r="N44" s="40">
        <f t="shared" si="2"/>
        <v>0</v>
      </c>
      <c r="O44" s="40"/>
      <c r="P44" s="40">
        <f t="shared" si="3"/>
        <v>0</v>
      </c>
    </row>
    <row r="45" spans="1:16" ht="30" x14ac:dyDescent="0.25">
      <c r="A45" s="39">
        <v>39</v>
      </c>
      <c r="B45" s="40" t="s">
        <v>251</v>
      </c>
      <c r="C45" s="41" t="s">
        <v>252</v>
      </c>
      <c r="D45" s="71" t="s">
        <v>323</v>
      </c>
      <c r="E45" s="40" t="s">
        <v>263</v>
      </c>
      <c r="F45" s="42" t="s">
        <v>264</v>
      </c>
      <c r="G45" s="40">
        <v>1</v>
      </c>
      <c r="H45" s="40"/>
      <c r="I45" s="40"/>
      <c r="J45" s="40">
        <f t="shared" si="0"/>
        <v>0</v>
      </c>
      <c r="K45" s="40"/>
      <c r="L45" s="40">
        <f t="shared" si="1"/>
        <v>0</v>
      </c>
      <c r="M45" s="40"/>
      <c r="N45" s="40">
        <f t="shared" si="2"/>
        <v>0</v>
      </c>
      <c r="O45" s="40"/>
      <c r="P45" s="40">
        <f t="shared" si="3"/>
        <v>0</v>
      </c>
    </row>
    <row r="46" spans="1:16" x14ac:dyDescent="0.25">
      <c r="A46" s="39"/>
      <c r="B46" s="40"/>
      <c r="C46" s="41"/>
      <c r="D46" s="40"/>
      <c r="E46" s="40"/>
      <c r="F46" s="42"/>
      <c r="G46" s="40"/>
      <c r="H46" s="40"/>
      <c r="I46" s="40"/>
      <c r="J46" s="40">
        <f t="shared" si="0"/>
        <v>0</v>
      </c>
      <c r="K46" s="40"/>
      <c r="L46" s="40">
        <f t="shared" si="1"/>
        <v>0</v>
      </c>
      <c r="M46" s="40"/>
      <c r="N46" s="40">
        <f t="shared" si="2"/>
        <v>0</v>
      </c>
      <c r="O46" s="40"/>
      <c r="P46" s="40">
        <f t="shared" si="3"/>
        <v>0</v>
      </c>
    </row>
    <row r="47" spans="1:16" x14ac:dyDescent="0.25">
      <c r="A47" s="39"/>
      <c r="B47" s="40"/>
      <c r="C47" s="47" t="s">
        <v>211</v>
      </c>
      <c r="D47" s="40"/>
      <c r="E47" s="40"/>
      <c r="F47" s="42"/>
      <c r="G47" s="40"/>
      <c r="H47" s="40"/>
      <c r="I47" s="40"/>
      <c r="J47" s="40">
        <f t="shared" si="0"/>
        <v>0</v>
      </c>
      <c r="K47" s="40"/>
      <c r="L47" s="40">
        <f t="shared" si="1"/>
        <v>0</v>
      </c>
      <c r="M47" s="40"/>
      <c r="N47" s="40">
        <f t="shared" si="2"/>
        <v>0</v>
      </c>
      <c r="O47" s="40"/>
      <c r="P47" s="40">
        <f t="shared" si="3"/>
        <v>0</v>
      </c>
    </row>
    <row r="48" spans="1:16" x14ac:dyDescent="0.25">
      <c r="A48" s="39"/>
      <c r="B48" s="40"/>
      <c r="C48" s="41"/>
      <c r="D48" s="40"/>
      <c r="E48" s="40"/>
      <c r="F48" s="42"/>
      <c r="G48" s="40"/>
      <c r="H48" s="40"/>
      <c r="I48" s="40"/>
      <c r="J48" s="40">
        <f t="shared" si="0"/>
        <v>0</v>
      </c>
      <c r="K48" s="40"/>
      <c r="L48" s="40">
        <f t="shared" si="1"/>
        <v>0</v>
      </c>
      <c r="M48" s="40"/>
      <c r="N48" s="40">
        <f t="shared" si="2"/>
        <v>0</v>
      </c>
      <c r="O48" s="40"/>
      <c r="P48" s="40">
        <f t="shared" si="3"/>
        <v>0</v>
      </c>
    </row>
    <row r="49" spans="1:16" x14ac:dyDescent="0.25">
      <c r="A49" s="39">
        <v>40</v>
      </c>
      <c r="B49" s="40" t="s">
        <v>75</v>
      </c>
      <c r="C49" s="41" t="s">
        <v>76</v>
      </c>
      <c r="D49" s="40" t="s">
        <v>207</v>
      </c>
      <c r="E49" s="40" t="s">
        <v>77</v>
      </c>
      <c r="F49" s="42" t="s">
        <v>229</v>
      </c>
      <c r="G49" s="40">
        <v>3</v>
      </c>
      <c r="H49" s="40"/>
      <c r="I49" s="40"/>
      <c r="J49" s="40">
        <f t="shared" si="0"/>
        <v>0</v>
      </c>
      <c r="K49" s="40"/>
      <c r="L49" s="40">
        <f t="shared" si="1"/>
        <v>0</v>
      </c>
      <c r="M49" s="40"/>
      <c r="N49" s="40">
        <f t="shared" si="2"/>
        <v>0</v>
      </c>
      <c r="O49" s="40"/>
      <c r="P49" s="40">
        <f t="shared" si="3"/>
        <v>0</v>
      </c>
    </row>
    <row r="50" spans="1:16" x14ac:dyDescent="0.25">
      <c r="A50" s="39">
        <v>41</v>
      </c>
      <c r="B50" s="40" t="s">
        <v>79</v>
      </c>
      <c r="C50" s="41" t="s">
        <v>10</v>
      </c>
      <c r="D50" s="40" t="s">
        <v>205</v>
      </c>
      <c r="E50" s="40"/>
      <c r="F50" s="42"/>
      <c r="G50" s="40">
        <v>2</v>
      </c>
      <c r="H50" s="40"/>
      <c r="I50" s="40"/>
      <c r="J50" s="40">
        <f t="shared" si="0"/>
        <v>0</v>
      </c>
      <c r="K50" s="40"/>
      <c r="L50" s="40">
        <f t="shared" si="1"/>
        <v>0</v>
      </c>
      <c r="M50" s="40"/>
      <c r="N50" s="40">
        <f t="shared" si="2"/>
        <v>0</v>
      </c>
      <c r="O50" s="40"/>
      <c r="P50" s="40">
        <f t="shared" si="3"/>
        <v>0</v>
      </c>
    </row>
    <row r="51" spans="1:16" x14ac:dyDescent="0.25">
      <c r="A51" s="39">
        <v>42</v>
      </c>
      <c r="B51" s="40" t="s">
        <v>80</v>
      </c>
      <c r="C51" s="41" t="s">
        <v>81</v>
      </c>
      <c r="D51" s="40" t="s">
        <v>207</v>
      </c>
      <c r="E51" s="40" t="s">
        <v>82</v>
      </c>
      <c r="F51" s="42" t="s">
        <v>229</v>
      </c>
      <c r="G51" s="40">
        <v>1</v>
      </c>
      <c r="H51" s="40"/>
      <c r="I51" s="40"/>
      <c r="J51" s="40">
        <f t="shared" si="0"/>
        <v>0</v>
      </c>
      <c r="K51" s="40"/>
      <c r="L51" s="40">
        <f t="shared" si="1"/>
        <v>0</v>
      </c>
      <c r="M51" s="40"/>
      <c r="N51" s="40">
        <f t="shared" si="2"/>
        <v>0</v>
      </c>
      <c r="O51" s="40"/>
      <c r="P51" s="40">
        <f t="shared" si="3"/>
        <v>0</v>
      </c>
    </row>
    <row r="52" spans="1:16" x14ac:dyDescent="0.25">
      <c r="A52" s="39">
        <v>43</v>
      </c>
      <c r="B52" s="40" t="s">
        <v>83</v>
      </c>
      <c r="C52" s="41" t="s">
        <v>84</v>
      </c>
      <c r="D52" s="40" t="s">
        <v>207</v>
      </c>
      <c r="E52" s="40" t="s">
        <v>209</v>
      </c>
      <c r="F52" s="42" t="s">
        <v>229</v>
      </c>
      <c r="G52" s="40">
        <v>1</v>
      </c>
      <c r="H52" s="40"/>
      <c r="I52" s="40"/>
      <c r="J52" s="40">
        <f t="shared" si="0"/>
        <v>0</v>
      </c>
      <c r="K52" s="40"/>
      <c r="L52" s="40">
        <f t="shared" si="1"/>
        <v>0</v>
      </c>
      <c r="M52" s="40"/>
      <c r="N52" s="40">
        <f t="shared" si="2"/>
        <v>0</v>
      </c>
      <c r="O52" s="40"/>
      <c r="P52" s="40">
        <f t="shared" si="3"/>
        <v>0</v>
      </c>
    </row>
    <row r="53" spans="1:16" ht="30" x14ac:dyDescent="0.25">
      <c r="A53" s="39">
        <v>44</v>
      </c>
      <c r="B53" s="40" t="s">
        <v>85</v>
      </c>
      <c r="C53" s="73" t="s">
        <v>330</v>
      </c>
      <c r="D53" s="40" t="s">
        <v>207</v>
      </c>
      <c r="E53" s="40" t="s">
        <v>210</v>
      </c>
      <c r="F53" s="42" t="s">
        <v>229</v>
      </c>
      <c r="G53" s="40">
        <v>1</v>
      </c>
      <c r="H53" s="40"/>
      <c r="I53" s="40"/>
      <c r="J53" s="40">
        <f t="shared" si="0"/>
        <v>0</v>
      </c>
      <c r="K53" s="40"/>
      <c r="L53" s="40">
        <f t="shared" si="1"/>
        <v>0</v>
      </c>
      <c r="M53" s="40"/>
      <c r="N53" s="40">
        <f t="shared" si="2"/>
        <v>0</v>
      </c>
      <c r="O53" s="40"/>
      <c r="P53" s="40">
        <f t="shared" si="3"/>
        <v>0</v>
      </c>
    </row>
    <row r="54" spans="1:16" x14ac:dyDescent="0.25">
      <c r="A54" s="39">
        <v>45</v>
      </c>
      <c r="B54" s="40" t="s">
        <v>86</v>
      </c>
      <c r="C54" s="41" t="s">
        <v>87</v>
      </c>
      <c r="D54" s="71" t="s">
        <v>284</v>
      </c>
      <c r="E54" s="40"/>
      <c r="F54" s="42" t="s">
        <v>253</v>
      </c>
      <c r="G54" s="40">
        <v>1</v>
      </c>
      <c r="H54" s="40"/>
      <c r="I54" s="40"/>
      <c r="J54" s="40">
        <f t="shared" si="0"/>
        <v>0</v>
      </c>
      <c r="K54" s="40"/>
      <c r="L54" s="40">
        <f t="shared" si="1"/>
        <v>0</v>
      </c>
      <c r="M54" s="40"/>
      <c r="N54" s="40">
        <f t="shared" si="2"/>
        <v>0</v>
      </c>
      <c r="O54" s="40"/>
      <c r="P54" s="40">
        <f t="shared" si="3"/>
        <v>0</v>
      </c>
    </row>
    <row r="55" spans="1:16" ht="30" x14ac:dyDescent="0.25">
      <c r="A55" s="39">
        <v>46</v>
      </c>
      <c r="B55" s="40" t="s">
        <v>88</v>
      </c>
      <c r="C55" s="73" t="s">
        <v>330</v>
      </c>
      <c r="D55" s="40" t="s">
        <v>207</v>
      </c>
      <c r="E55" s="40" t="s">
        <v>3</v>
      </c>
      <c r="F55" s="42" t="s">
        <v>229</v>
      </c>
      <c r="G55" s="40">
        <v>1</v>
      </c>
      <c r="H55" s="40"/>
      <c r="I55" s="40"/>
      <c r="J55" s="40">
        <f t="shared" si="0"/>
        <v>0</v>
      </c>
      <c r="K55" s="40"/>
      <c r="L55" s="40">
        <f t="shared" si="1"/>
        <v>0</v>
      </c>
      <c r="M55" s="40"/>
      <c r="N55" s="40">
        <f t="shared" si="2"/>
        <v>0</v>
      </c>
      <c r="O55" s="40"/>
      <c r="P55" s="40">
        <f t="shared" si="3"/>
        <v>0</v>
      </c>
    </row>
    <row r="56" spans="1:16" x14ac:dyDescent="0.25">
      <c r="A56" s="39">
        <v>47</v>
      </c>
      <c r="B56" s="40" t="s">
        <v>89</v>
      </c>
      <c r="C56" s="41" t="s">
        <v>90</v>
      </c>
      <c r="D56" s="71" t="s">
        <v>284</v>
      </c>
      <c r="E56" s="40" t="s">
        <v>255</v>
      </c>
      <c r="F56" s="42" t="s">
        <v>254</v>
      </c>
      <c r="G56" s="40">
        <v>1</v>
      </c>
      <c r="H56" s="40"/>
      <c r="I56" s="40"/>
      <c r="J56" s="40">
        <f t="shared" si="0"/>
        <v>0</v>
      </c>
      <c r="K56" s="40"/>
      <c r="L56" s="40">
        <f t="shared" si="1"/>
        <v>0</v>
      </c>
      <c r="M56" s="40"/>
      <c r="N56" s="40">
        <f t="shared" si="2"/>
        <v>0</v>
      </c>
      <c r="O56" s="40"/>
      <c r="P56" s="40">
        <f t="shared" si="3"/>
        <v>0</v>
      </c>
    </row>
    <row r="57" spans="1:16" x14ac:dyDescent="0.25">
      <c r="A57" s="39"/>
      <c r="B57" s="40"/>
      <c r="C57" s="41"/>
      <c r="D57" s="40"/>
      <c r="E57" s="40"/>
      <c r="F57" s="42"/>
      <c r="G57" s="40"/>
      <c r="H57" s="40"/>
      <c r="I57" s="40"/>
      <c r="J57" s="40">
        <f t="shared" si="0"/>
        <v>0</v>
      </c>
      <c r="K57" s="40"/>
      <c r="L57" s="40">
        <f t="shared" si="1"/>
        <v>0</v>
      </c>
      <c r="M57" s="40"/>
      <c r="N57" s="40">
        <f t="shared" si="2"/>
        <v>0</v>
      </c>
      <c r="O57" s="40"/>
      <c r="P57" s="40">
        <f t="shared" si="3"/>
        <v>0</v>
      </c>
    </row>
    <row r="58" spans="1:16" x14ac:dyDescent="0.25">
      <c r="A58" s="39"/>
      <c r="B58" s="40"/>
      <c r="C58" s="47" t="s">
        <v>91</v>
      </c>
      <c r="D58" s="40"/>
      <c r="E58" s="40"/>
      <c r="F58" s="42"/>
      <c r="G58" s="40"/>
      <c r="H58" s="40"/>
      <c r="I58" s="40"/>
      <c r="J58" s="40">
        <f t="shared" si="0"/>
        <v>0</v>
      </c>
      <c r="K58" s="40"/>
      <c r="L58" s="40">
        <f t="shared" si="1"/>
        <v>0</v>
      </c>
      <c r="M58" s="40"/>
      <c r="N58" s="40">
        <f t="shared" si="2"/>
        <v>0</v>
      </c>
      <c r="O58" s="40"/>
      <c r="P58" s="40">
        <f t="shared" si="3"/>
        <v>0</v>
      </c>
    </row>
    <row r="59" spans="1:16" ht="30" x14ac:dyDescent="0.25">
      <c r="A59" s="39">
        <v>48</v>
      </c>
      <c r="B59" s="40" t="s">
        <v>92</v>
      </c>
      <c r="C59" s="41" t="s">
        <v>9</v>
      </c>
      <c r="D59" s="71" t="s">
        <v>329</v>
      </c>
      <c r="E59" s="40" t="s">
        <v>93</v>
      </c>
      <c r="F59" s="42" t="s">
        <v>229</v>
      </c>
      <c r="G59" s="40">
        <v>1</v>
      </c>
      <c r="H59" s="40"/>
      <c r="I59" s="40"/>
      <c r="J59" s="40">
        <f t="shared" si="0"/>
        <v>0</v>
      </c>
      <c r="K59" s="40"/>
      <c r="L59" s="40">
        <f t="shared" si="1"/>
        <v>0</v>
      </c>
      <c r="M59" s="40"/>
      <c r="N59" s="40">
        <f t="shared" si="2"/>
        <v>0</v>
      </c>
      <c r="O59" s="40"/>
      <c r="P59" s="40">
        <f t="shared" si="3"/>
        <v>0</v>
      </c>
    </row>
    <row r="60" spans="1:16" ht="30" x14ac:dyDescent="0.25">
      <c r="A60" s="39">
        <v>49</v>
      </c>
      <c r="B60" s="40" t="s">
        <v>94</v>
      </c>
      <c r="C60" s="68" t="s">
        <v>316</v>
      </c>
      <c r="D60" s="71" t="s">
        <v>283</v>
      </c>
      <c r="E60" s="40" t="s">
        <v>233</v>
      </c>
      <c r="F60" s="42" t="s">
        <v>238</v>
      </c>
      <c r="G60" s="40">
        <v>1</v>
      </c>
      <c r="H60" s="40"/>
      <c r="I60" s="40"/>
      <c r="J60" s="40">
        <f t="shared" si="0"/>
        <v>0</v>
      </c>
      <c r="K60" s="40"/>
      <c r="L60" s="40">
        <f t="shared" si="1"/>
        <v>0</v>
      </c>
      <c r="M60" s="40"/>
      <c r="N60" s="40">
        <f t="shared" si="2"/>
        <v>0</v>
      </c>
      <c r="O60" s="40"/>
      <c r="P60" s="40">
        <f t="shared" si="3"/>
        <v>0</v>
      </c>
    </row>
    <row r="61" spans="1:16" x14ac:dyDescent="0.25">
      <c r="A61" s="39">
        <v>50</v>
      </c>
      <c r="B61" s="40" t="s">
        <v>95</v>
      </c>
      <c r="C61" s="41" t="s">
        <v>212</v>
      </c>
      <c r="D61" s="71" t="s">
        <v>329</v>
      </c>
      <c r="E61" s="40"/>
      <c r="F61" s="42" t="s">
        <v>229</v>
      </c>
      <c r="G61" s="40">
        <v>1</v>
      </c>
      <c r="H61" s="40"/>
      <c r="I61" s="40"/>
      <c r="J61" s="40">
        <f t="shared" si="0"/>
        <v>0</v>
      </c>
      <c r="K61" s="40"/>
      <c r="L61" s="40">
        <f t="shared" si="1"/>
        <v>0</v>
      </c>
      <c r="M61" s="40"/>
      <c r="N61" s="40">
        <f t="shared" si="2"/>
        <v>0</v>
      </c>
      <c r="O61" s="40"/>
      <c r="P61" s="40">
        <f t="shared" si="3"/>
        <v>0</v>
      </c>
    </row>
    <row r="62" spans="1:16" x14ac:dyDescent="0.25">
      <c r="A62" s="39">
        <v>51</v>
      </c>
      <c r="B62" s="40" t="s">
        <v>96</v>
      </c>
      <c r="C62" s="41" t="s">
        <v>4</v>
      </c>
      <c r="D62" s="71" t="s">
        <v>329</v>
      </c>
      <c r="E62" s="40" t="s">
        <v>97</v>
      </c>
      <c r="F62" s="42" t="s">
        <v>229</v>
      </c>
      <c r="G62" s="40">
        <v>1</v>
      </c>
      <c r="H62" s="40"/>
      <c r="I62" s="40"/>
      <c r="J62" s="40">
        <f t="shared" si="0"/>
        <v>0</v>
      </c>
      <c r="K62" s="40"/>
      <c r="L62" s="40">
        <f t="shared" si="1"/>
        <v>0</v>
      </c>
      <c r="M62" s="40"/>
      <c r="N62" s="40">
        <f t="shared" si="2"/>
        <v>0</v>
      </c>
      <c r="O62" s="40"/>
      <c r="P62" s="40">
        <f t="shared" si="3"/>
        <v>0</v>
      </c>
    </row>
    <row r="63" spans="1:16" ht="30" x14ac:dyDescent="0.25">
      <c r="A63" s="39">
        <v>52</v>
      </c>
      <c r="B63" s="40" t="s">
        <v>98</v>
      </c>
      <c r="C63" s="41" t="s">
        <v>99</v>
      </c>
      <c r="D63" s="71" t="s">
        <v>329</v>
      </c>
      <c r="E63" s="40" t="s">
        <v>100</v>
      </c>
      <c r="F63" s="42" t="s">
        <v>229</v>
      </c>
      <c r="G63" s="40">
        <v>1</v>
      </c>
      <c r="H63" s="40"/>
      <c r="I63" s="40"/>
      <c r="J63" s="40">
        <f t="shared" si="0"/>
        <v>0</v>
      </c>
      <c r="K63" s="40"/>
      <c r="L63" s="40">
        <f t="shared" si="1"/>
        <v>0</v>
      </c>
      <c r="M63" s="40"/>
      <c r="N63" s="40">
        <f t="shared" si="2"/>
        <v>0</v>
      </c>
      <c r="O63" s="40"/>
      <c r="P63" s="40">
        <f t="shared" si="3"/>
        <v>0</v>
      </c>
    </row>
    <row r="64" spans="1:16" x14ac:dyDescent="0.25">
      <c r="A64" s="39">
        <v>53</v>
      </c>
      <c r="B64" s="40" t="s">
        <v>102</v>
      </c>
      <c r="C64" s="41" t="s">
        <v>103</v>
      </c>
      <c r="D64" s="71" t="s">
        <v>329</v>
      </c>
      <c r="E64" s="40" t="s">
        <v>265</v>
      </c>
      <c r="F64" s="42"/>
      <c r="G64" s="40">
        <v>2</v>
      </c>
      <c r="H64" s="40"/>
      <c r="I64" s="40"/>
      <c r="J64" s="40">
        <f t="shared" si="0"/>
        <v>0</v>
      </c>
      <c r="K64" s="40"/>
      <c r="L64" s="40">
        <f t="shared" si="1"/>
        <v>0</v>
      </c>
      <c r="M64" s="40"/>
      <c r="N64" s="40">
        <f t="shared" si="2"/>
        <v>0</v>
      </c>
      <c r="O64" s="40"/>
      <c r="P64" s="40">
        <f t="shared" si="3"/>
        <v>0</v>
      </c>
    </row>
    <row r="65" spans="1:16" ht="30" x14ac:dyDescent="0.25">
      <c r="A65" s="39">
        <v>54</v>
      </c>
      <c r="B65" s="40" t="s">
        <v>101</v>
      </c>
      <c r="C65" s="73" t="s">
        <v>341</v>
      </c>
      <c r="D65" s="71" t="s">
        <v>329</v>
      </c>
      <c r="E65" s="40" t="s">
        <v>104</v>
      </c>
      <c r="F65" s="42" t="s">
        <v>229</v>
      </c>
      <c r="G65" s="40">
        <v>1</v>
      </c>
      <c r="H65" s="40"/>
      <c r="I65" s="40"/>
      <c r="J65" s="40">
        <f t="shared" si="0"/>
        <v>0</v>
      </c>
      <c r="K65" s="40"/>
      <c r="L65" s="40">
        <f t="shared" si="1"/>
        <v>0</v>
      </c>
      <c r="M65" s="40"/>
      <c r="N65" s="40">
        <f t="shared" si="2"/>
        <v>0</v>
      </c>
      <c r="O65" s="40"/>
      <c r="P65" s="40">
        <f t="shared" si="3"/>
        <v>0</v>
      </c>
    </row>
    <row r="66" spans="1:16" ht="30" x14ac:dyDescent="0.25">
      <c r="A66" s="39">
        <v>54</v>
      </c>
      <c r="B66" s="72" t="s">
        <v>332</v>
      </c>
      <c r="C66" s="73" t="s">
        <v>337</v>
      </c>
      <c r="D66" s="72" t="s">
        <v>338</v>
      </c>
      <c r="E66" s="72" t="s">
        <v>339</v>
      </c>
      <c r="F66" s="42"/>
      <c r="G66" s="40">
        <v>6</v>
      </c>
      <c r="H66" s="40"/>
      <c r="I66" s="40"/>
      <c r="J66" s="40">
        <f t="shared" ref="J66" si="4">I66*G66</f>
        <v>0</v>
      </c>
      <c r="K66" s="40"/>
      <c r="L66" s="40">
        <f t="shared" ref="L66" si="5">K66*G66</f>
        <v>0</v>
      </c>
      <c r="M66" s="40"/>
      <c r="N66" s="40">
        <f t="shared" ref="N66" si="6">M66*G66</f>
        <v>0</v>
      </c>
      <c r="O66" s="40"/>
      <c r="P66" s="40">
        <f t="shared" ref="P66" si="7">O66*G66</f>
        <v>0</v>
      </c>
    </row>
    <row r="67" spans="1:16" ht="30" x14ac:dyDescent="0.25">
      <c r="A67" s="39">
        <v>55</v>
      </c>
      <c r="B67" s="72" t="s">
        <v>336</v>
      </c>
      <c r="C67" s="73" t="s">
        <v>333</v>
      </c>
      <c r="D67" s="72" t="s">
        <v>334</v>
      </c>
      <c r="E67" s="40"/>
      <c r="F67" s="42"/>
      <c r="G67" s="40">
        <v>1</v>
      </c>
      <c r="H67" s="40"/>
      <c r="I67" s="40"/>
      <c r="J67" s="40">
        <f>I67*G67</f>
        <v>0</v>
      </c>
      <c r="K67" s="40"/>
      <c r="L67" s="40">
        <f t="shared" si="1"/>
        <v>0</v>
      </c>
      <c r="M67" s="40"/>
      <c r="N67" s="40">
        <f t="shared" si="2"/>
        <v>0</v>
      </c>
      <c r="O67" s="40"/>
      <c r="P67" s="40">
        <f t="shared" si="3"/>
        <v>0</v>
      </c>
    </row>
    <row r="68" spans="1:16" x14ac:dyDescent="0.25">
      <c r="A68" s="39">
        <v>56</v>
      </c>
      <c r="B68" s="72"/>
      <c r="C68" s="41"/>
      <c r="D68" s="40"/>
      <c r="E68" s="40"/>
      <c r="F68" s="42"/>
      <c r="G68" s="40"/>
      <c r="H68" s="40"/>
      <c r="I68" s="40"/>
      <c r="J68" s="40">
        <f>I68*G68</f>
        <v>0</v>
      </c>
      <c r="K68" s="40"/>
      <c r="L68" s="40">
        <f t="shared" si="1"/>
        <v>0</v>
      </c>
      <c r="M68" s="40"/>
      <c r="N68" s="40">
        <f t="shared" si="2"/>
        <v>0</v>
      </c>
      <c r="O68" s="40"/>
      <c r="P68" s="40">
        <f t="shared" si="3"/>
        <v>0</v>
      </c>
    </row>
    <row r="69" spans="1:16" x14ac:dyDescent="0.25">
      <c r="A69" s="39"/>
      <c r="B69" s="40"/>
      <c r="C69" s="47" t="s">
        <v>105</v>
      </c>
      <c r="D69" s="40"/>
      <c r="E69" s="40"/>
      <c r="F69" s="42"/>
      <c r="G69" s="40"/>
      <c r="H69" s="40"/>
      <c r="I69" s="40"/>
      <c r="J69" s="40">
        <f t="shared" ref="J69:J132" si="8">I69*G69</f>
        <v>0</v>
      </c>
      <c r="K69" s="40"/>
      <c r="L69" s="40">
        <f t="shared" si="1"/>
        <v>0</v>
      </c>
      <c r="M69" s="40"/>
      <c r="N69" s="40">
        <f t="shared" si="2"/>
        <v>0</v>
      </c>
      <c r="O69" s="40"/>
      <c r="P69" s="40">
        <f t="shared" si="3"/>
        <v>0</v>
      </c>
    </row>
    <row r="70" spans="1:16" x14ac:dyDescent="0.25">
      <c r="A70" s="39"/>
      <c r="B70" s="40"/>
      <c r="C70" s="41"/>
      <c r="D70" s="40"/>
      <c r="E70" s="40"/>
      <c r="F70" s="42"/>
      <c r="G70" s="40"/>
      <c r="H70" s="40"/>
      <c r="I70" s="40"/>
      <c r="J70" s="40">
        <f t="shared" si="8"/>
        <v>0</v>
      </c>
      <c r="K70" s="40"/>
      <c r="L70" s="40">
        <f t="shared" ref="L70:L133" si="9">K70*G70</f>
        <v>0</v>
      </c>
      <c r="M70" s="40"/>
      <c r="N70" s="40">
        <f t="shared" ref="N70:N133" si="10">M70*G70</f>
        <v>0</v>
      </c>
      <c r="O70" s="40"/>
      <c r="P70" s="40">
        <f t="shared" ref="P70:P133" si="11">O70*G70</f>
        <v>0</v>
      </c>
    </row>
    <row r="71" spans="1:16" x14ac:dyDescent="0.25">
      <c r="A71" s="39">
        <v>57</v>
      </c>
      <c r="B71" s="40" t="s">
        <v>106</v>
      </c>
      <c r="C71" s="41" t="s">
        <v>107</v>
      </c>
      <c r="D71" s="71" t="s">
        <v>329</v>
      </c>
      <c r="E71" s="40" t="s">
        <v>108</v>
      </c>
      <c r="F71" s="42" t="s">
        <v>229</v>
      </c>
      <c r="G71" s="40">
        <v>2</v>
      </c>
      <c r="H71" s="40"/>
      <c r="I71" s="40"/>
      <c r="J71" s="40">
        <f t="shared" si="8"/>
        <v>0</v>
      </c>
      <c r="K71" s="40"/>
      <c r="L71" s="40">
        <f t="shared" si="9"/>
        <v>0</v>
      </c>
      <c r="M71" s="40"/>
      <c r="N71" s="40">
        <f t="shared" si="10"/>
        <v>0</v>
      </c>
      <c r="O71" s="40"/>
      <c r="P71" s="40">
        <f t="shared" si="11"/>
        <v>0</v>
      </c>
    </row>
    <row r="72" spans="1:16" ht="30" x14ac:dyDescent="0.25">
      <c r="A72" s="39">
        <v>58</v>
      </c>
      <c r="B72" s="40" t="s">
        <v>109</v>
      </c>
      <c r="C72" s="73" t="s">
        <v>330</v>
      </c>
      <c r="D72" s="71" t="s">
        <v>329</v>
      </c>
      <c r="E72" s="40" t="s">
        <v>110</v>
      </c>
      <c r="F72" s="42" t="s">
        <v>229</v>
      </c>
      <c r="G72" s="40">
        <v>1</v>
      </c>
      <c r="H72" s="40"/>
      <c r="I72" s="40"/>
      <c r="J72" s="40">
        <f t="shared" si="8"/>
        <v>0</v>
      </c>
      <c r="K72" s="40"/>
      <c r="L72" s="40">
        <f t="shared" si="9"/>
        <v>0</v>
      </c>
      <c r="M72" s="40"/>
      <c r="N72" s="40">
        <f t="shared" si="10"/>
        <v>0</v>
      </c>
      <c r="O72" s="40"/>
      <c r="P72" s="40">
        <f t="shared" si="11"/>
        <v>0</v>
      </c>
    </row>
    <row r="73" spans="1:16" x14ac:dyDescent="0.25">
      <c r="A73" s="39">
        <v>59</v>
      </c>
      <c r="B73" s="40" t="s">
        <v>111</v>
      </c>
      <c r="C73" s="41" t="s">
        <v>112</v>
      </c>
      <c r="D73" s="71" t="s">
        <v>329</v>
      </c>
      <c r="E73" s="40" t="s">
        <v>113</v>
      </c>
      <c r="F73" s="42" t="s">
        <v>229</v>
      </c>
      <c r="G73" s="40">
        <v>1</v>
      </c>
      <c r="H73" s="40"/>
      <c r="I73" s="40"/>
      <c r="J73" s="40">
        <f t="shared" si="8"/>
        <v>0</v>
      </c>
      <c r="K73" s="40"/>
      <c r="L73" s="40">
        <f t="shared" si="9"/>
        <v>0</v>
      </c>
      <c r="M73" s="40"/>
      <c r="N73" s="40">
        <f t="shared" si="10"/>
        <v>0</v>
      </c>
      <c r="O73" s="40"/>
      <c r="P73" s="40">
        <f t="shared" si="11"/>
        <v>0</v>
      </c>
    </row>
    <row r="74" spans="1:16" x14ac:dyDescent="0.25">
      <c r="A74" s="39">
        <v>60</v>
      </c>
      <c r="B74" s="40" t="s">
        <v>114</v>
      </c>
      <c r="C74" s="41" t="s">
        <v>115</v>
      </c>
      <c r="D74" s="71" t="s">
        <v>329</v>
      </c>
      <c r="E74" s="40" t="s">
        <v>213</v>
      </c>
      <c r="F74" s="42" t="s">
        <v>229</v>
      </c>
      <c r="G74" s="40">
        <v>1</v>
      </c>
      <c r="H74" s="40"/>
      <c r="I74" s="40"/>
      <c r="J74" s="40">
        <f t="shared" si="8"/>
        <v>0</v>
      </c>
      <c r="K74" s="40"/>
      <c r="L74" s="40">
        <f t="shared" si="9"/>
        <v>0</v>
      </c>
      <c r="M74" s="40"/>
      <c r="N74" s="40">
        <f t="shared" si="10"/>
        <v>0</v>
      </c>
      <c r="O74" s="40"/>
      <c r="P74" s="40">
        <f t="shared" si="11"/>
        <v>0</v>
      </c>
    </row>
    <row r="75" spans="1:16" x14ac:dyDescent="0.25">
      <c r="A75" s="39"/>
      <c r="B75" s="40"/>
      <c r="C75" s="41"/>
      <c r="D75" s="40"/>
      <c r="E75" s="40"/>
      <c r="F75" s="42"/>
      <c r="G75" s="40"/>
      <c r="H75" s="40"/>
      <c r="I75" s="40"/>
      <c r="J75" s="40">
        <f t="shared" si="8"/>
        <v>0</v>
      </c>
      <c r="K75" s="40"/>
      <c r="L75" s="40">
        <f t="shared" si="9"/>
        <v>0</v>
      </c>
      <c r="M75" s="40"/>
      <c r="N75" s="40">
        <f t="shared" si="10"/>
        <v>0</v>
      </c>
      <c r="O75" s="40"/>
      <c r="P75" s="40">
        <f t="shared" si="11"/>
        <v>0</v>
      </c>
    </row>
    <row r="76" spans="1:16" x14ac:dyDescent="0.25">
      <c r="A76" s="39"/>
      <c r="B76" s="40"/>
      <c r="C76" s="47" t="s">
        <v>173</v>
      </c>
      <c r="D76" s="40"/>
      <c r="E76" s="40" t="s">
        <v>222</v>
      </c>
      <c r="F76" s="42"/>
      <c r="G76" s="40"/>
      <c r="H76" s="40"/>
      <c r="I76" s="40"/>
      <c r="J76" s="40">
        <f t="shared" si="8"/>
        <v>0</v>
      </c>
      <c r="K76" s="40"/>
      <c r="L76" s="40">
        <f t="shared" si="9"/>
        <v>0</v>
      </c>
      <c r="M76" s="40"/>
      <c r="N76" s="40">
        <f t="shared" si="10"/>
        <v>0</v>
      </c>
      <c r="O76" s="40"/>
      <c r="P76" s="40">
        <f t="shared" si="11"/>
        <v>0</v>
      </c>
    </row>
    <row r="77" spans="1:16" x14ac:dyDescent="0.25">
      <c r="A77" s="39"/>
      <c r="B77" s="40"/>
      <c r="C77" s="44"/>
      <c r="D77" s="40"/>
      <c r="E77" s="40"/>
      <c r="F77" s="42"/>
      <c r="G77" s="40"/>
      <c r="H77" s="40"/>
      <c r="I77" s="40"/>
      <c r="J77" s="40">
        <f t="shared" si="8"/>
        <v>0</v>
      </c>
      <c r="K77" s="40"/>
      <c r="L77" s="40">
        <f t="shared" si="9"/>
        <v>0</v>
      </c>
      <c r="M77" s="40"/>
      <c r="N77" s="40">
        <f t="shared" si="10"/>
        <v>0</v>
      </c>
      <c r="O77" s="40"/>
      <c r="P77" s="40">
        <f t="shared" si="11"/>
        <v>0</v>
      </c>
    </row>
    <row r="78" spans="1:16" x14ac:dyDescent="0.25">
      <c r="A78" s="39">
        <v>61</v>
      </c>
      <c r="B78" s="40" t="s">
        <v>117</v>
      </c>
      <c r="C78" s="41" t="s">
        <v>107</v>
      </c>
      <c r="D78" s="71" t="s">
        <v>324</v>
      </c>
      <c r="E78" s="40" t="s">
        <v>2</v>
      </c>
      <c r="F78" s="42" t="s">
        <v>214</v>
      </c>
      <c r="G78" s="40">
        <v>1</v>
      </c>
      <c r="H78" s="40"/>
      <c r="I78" s="40"/>
      <c r="J78" s="40">
        <f t="shared" si="8"/>
        <v>0</v>
      </c>
      <c r="K78" s="40"/>
      <c r="L78" s="40">
        <f t="shared" si="9"/>
        <v>0</v>
      </c>
      <c r="M78" s="40"/>
      <c r="N78" s="40">
        <f t="shared" si="10"/>
        <v>0</v>
      </c>
      <c r="O78" s="40"/>
      <c r="P78" s="40">
        <f t="shared" si="11"/>
        <v>0</v>
      </c>
    </row>
    <row r="79" spans="1:16" x14ac:dyDescent="0.25">
      <c r="A79" s="39">
        <v>62</v>
      </c>
      <c r="B79" s="40" t="s">
        <v>118</v>
      </c>
      <c r="C79" s="41" t="s">
        <v>107</v>
      </c>
      <c r="D79" s="71" t="s">
        <v>324</v>
      </c>
      <c r="E79" s="40" t="s">
        <v>119</v>
      </c>
      <c r="F79" s="42" t="s">
        <v>214</v>
      </c>
      <c r="G79" s="40">
        <v>1</v>
      </c>
      <c r="H79" s="40"/>
      <c r="I79" s="40"/>
      <c r="J79" s="40">
        <f t="shared" si="8"/>
        <v>0</v>
      </c>
      <c r="K79" s="40"/>
      <c r="L79" s="40">
        <f t="shared" si="9"/>
        <v>0</v>
      </c>
      <c r="M79" s="40"/>
      <c r="N79" s="40">
        <f t="shared" si="10"/>
        <v>0</v>
      </c>
      <c r="O79" s="40"/>
      <c r="P79" s="40">
        <f t="shared" si="11"/>
        <v>0</v>
      </c>
    </row>
    <row r="80" spans="1:16" ht="60" x14ac:dyDescent="0.25">
      <c r="A80" s="39">
        <v>63</v>
      </c>
      <c r="B80" s="40" t="s">
        <v>120</v>
      </c>
      <c r="C80" s="68" t="s">
        <v>318</v>
      </c>
      <c r="D80" s="71" t="s">
        <v>328</v>
      </c>
      <c r="E80" s="40" t="s">
        <v>116</v>
      </c>
      <c r="F80" s="42" t="s">
        <v>248</v>
      </c>
      <c r="G80" s="40">
        <v>1</v>
      </c>
      <c r="H80" s="40"/>
      <c r="I80" s="40"/>
      <c r="J80" s="40">
        <f t="shared" si="8"/>
        <v>0</v>
      </c>
      <c r="K80" s="40"/>
      <c r="L80" s="40">
        <f t="shared" si="9"/>
        <v>0</v>
      </c>
      <c r="M80" s="40"/>
      <c r="N80" s="40">
        <f t="shared" si="10"/>
        <v>0</v>
      </c>
      <c r="O80" s="40"/>
      <c r="P80" s="40">
        <f t="shared" si="11"/>
        <v>0</v>
      </c>
    </row>
    <row r="81" spans="1:16" x14ac:dyDescent="0.25">
      <c r="A81" s="39">
        <v>64</v>
      </c>
      <c r="B81" s="40" t="s">
        <v>215</v>
      </c>
      <c r="C81" s="41" t="s">
        <v>107</v>
      </c>
      <c r="D81" s="71" t="s">
        <v>329</v>
      </c>
      <c r="E81" s="40" t="s">
        <v>216</v>
      </c>
      <c r="F81" s="42" t="s">
        <v>229</v>
      </c>
      <c r="G81" s="40">
        <v>1</v>
      </c>
      <c r="H81" s="40"/>
      <c r="I81" s="40"/>
      <c r="J81" s="40">
        <f t="shared" si="8"/>
        <v>0</v>
      </c>
      <c r="K81" s="40"/>
      <c r="L81" s="40">
        <f t="shared" si="9"/>
        <v>0</v>
      </c>
      <c r="M81" s="40"/>
      <c r="N81" s="40">
        <f t="shared" si="10"/>
        <v>0</v>
      </c>
      <c r="O81" s="40"/>
      <c r="P81" s="40">
        <f t="shared" si="11"/>
        <v>0</v>
      </c>
    </row>
    <row r="82" spans="1:16" x14ac:dyDescent="0.25">
      <c r="A82" s="39"/>
      <c r="B82" s="40"/>
      <c r="C82" s="41"/>
      <c r="D82" s="40"/>
      <c r="E82" s="40"/>
      <c r="F82" s="42"/>
      <c r="G82" s="40"/>
      <c r="H82" s="40"/>
      <c r="I82" s="40"/>
      <c r="J82" s="40">
        <f t="shared" si="8"/>
        <v>0</v>
      </c>
      <c r="K82" s="40"/>
      <c r="L82" s="40">
        <f t="shared" si="9"/>
        <v>0</v>
      </c>
      <c r="M82" s="40"/>
      <c r="N82" s="40">
        <f t="shared" si="10"/>
        <v>0</v>
      </c>
      <c r="O82" s="40"/>
      <c r="P82" s="40">
        <f t="shared" si="11"/>
        <v>0</v>
      </c>
    </row>
    <row r="83" spans="1:16" x14ac:dyDescent="0.25">
      <c r="A83" s="39"/>
      <c r="B83" s="40"/>
      <c r="C83" s="69" t="s">
        <v>317</v>
      </c>
      <c r="E83" s="40"/>
      <c r="F83" s="42"/>
      <c r="G83" s="40"/>
      <c r="H83" s="40"/>
      <c r="I83" s="40"/>
      <c r="J83" s="40">
        <f t="shared" si="8"/>
        <v>0</v>
      </c>
      <c r="K83" s="40"/>
      <c r="L83" s="40">
        <f t="shared" si="9"/>
        <v>0</v>
      </c>
      <c r="M83" s="40"/>
      <c r="N83" s="40">
        <f t="shared" si="10"/>
        <v>0</v>
      </c>
      <c r="O83" s="40"/>
      <c r="P83" s="40">
        <f t="shared" si="11"/>
        <v>0</v>
      </c>
    </row>
    <row r="84" spans="1:16" x14ac:dyDescent="0.25">
      <c r="A84" s="39"/>
      <c r="B84" s="40"/>
      <c r="C84" s="41"/>
      <c r="D84" s="40"/>
      <c r="E84" s="40"/>
      <c r="F84" s="42"/>
      <c r="G84" s="40"/>
      <c r="H84" s="40"/>
      <c r="I84" s="40"/>
      <c r="J84" s="40">
        <f t="shared" si="8"/>
        <v>0</v>
      </c>
      <c r="K84" s="40"/>
      <c r="L84" s="40">
        <f t="shared" si="9"/>
        <v>0</v>
      </c>
      <c r="M84" s="40"/>
      <c r="N84" s="40">
        <f t="shared" si="10"/>
        <v>0</v>
      </c>
      <c r="O84" s="40"/>
      <c r="P84" s="40">
        <f t="shared" si="11"/>
        <v>0</v>
      </c>
    </row>
    <row r="85" spans="1:16" ht="15.75" x14ac:dyDescent="0.25">
      <c r="A85" s="39">
        <v>65</v>
      </c>
      <c r="B85" s="65" t="s">
        <v>121</v>
      </c>
      <c r="C85" s="65" t="s">
        <v>78</v>
      </c>
      <c r="D85" s="71" t="s">
        <v>329</v>
      </c>
      <c r="E85" s="65" t="s">
        <v>208</v>
      </c>
      <c r="F85" s="65" t="s">
        <v>229</v>
      </c>
      <c r="G85" s="65">
        <v>1</v>
      </c>
      <c r="H85" s="40"/>
      <c r="I85" s="40"/>
      <c r="J85" s="40">
        <f t="shared" si="8"/>
        <v>0</v>
      </c>
      <c r="K85" s="40"/>
      <c r="L85" s="40">
        <f t="shared" si="9"/>
        <v>0</v>
      </c>
      <c r="M85" s="40"/>
      <c r="N85" s="40">
        <f t="shared" si="10"/>
        <v>0</v>
      </c>
      <c r="O85" s="40"/>
      <c r="P85" s="40">
        <f t="shared" si="11"/>
        <v>0</v>
      </c>
    </row>
    <row r="86" spans="1:16" ht="15.75" x14ac:dyDescent="0.25">
      <c r="A86" s="39">
        <v>66</v>
      </c>
      <c r="B86" s="65" t="s">
        <v>122</v>
      </c>
      <c r="C86" s="65" t="s">
        <v>123</v>
      </c>
      <c r="D86" s="71" t="s">
        <v>329</v>
      </c>
      <c r="E86" s="65" t="s">
        <v>307</v>
      </c>
      <c r="F86" s="65" t="s">
        <v>229</v>
      </c>
      <c r="G86" s="65">
        <v>1</v>
      </c>
      <c r="H86" s="40"/>
      <c r="I86" s="40"/>
      <c r="J86" s="40">
        <f t="shared" si="8"/>
        <v>0</v>
      </c>
      <c r="K86" s="40"/>
      <c r="L86" s="40">
        <f t="shared" si="9"/>
        <v>0</v>
      </c>
      <c r="M86" s="40"/>
      <c r="N86" s="40">
        <f t="shared" si="10"/>
        <v>0</v>
      </c>
      <c r="O86" s="40"/>
      <c r="P86" s="40">
        <f t="shared" si="11"/>
        <v>0</v>
      </c>
    </row>
    <row r="87" spans="1:16" ht="15.75" x14ac:dyDescent="0.25">
      <c r="A87" s="39">
        <v>67</v>
      </c>
      <c r="B87" s="65" t="s">
        <v>124</v>
      </c>
      <c r="C87" s="65" t="s">
        <v>125</v>
      </c>
      <c r="D87" s="71" t="s">
        <v>329</v>
      </c>
      <c r="E87" s="65" t="s">
        <v>308</v>
      </c>
      <c r="F87" s="65" t="s">
        <v>229</v>
      </c>
      <c r="G87" s="65">
        <v>1</v>
      </c>
      <c r="H87" s="40"/>
      <c r="I87" s="40"/>
      <c r="J87" s="40">
        <f t="shared" si="8"/>
        <v>0</v>
      </c>
      <c r="K87" s="40"/>
      <c r="L87" s="40">
        <f t="shared" si="9"/>
        <v>0</v>
      </c>
      <c r="M87" s="40"/>
      <c r="N87" s="40">
        <f t="shared" si="10"/>
        <v>0</v>
      </c>
      <c r="O87" s="40"/>
      <c r="P87" s="40">
        <f t="shared" si="11"/>
        <v>0</v>
      </c>
    </row>
    <row r="88" spans="1:16" ht="15.75" x14ac:dyDescent="0.25">
      <c r="A88" s="39">
        <v>68</v>
      </c>
      <c r="B88" s="65" t="s">
        <v>126</v>
      </c>
      <c r="C88" s="65" t="s">
        <v>6</v>
      </c>
      <c r="D88" s="71" t="s">
        <v>283</v>
      </c>
      <c r="E88" s="65" t="s">
        <v>232</v>
      </c>
      <c r="F88" s="65" t="s">
        <v>237</v>
      </c>
      <c r="G88" s="65">
        <v>1</v>
      </c>
      <c r="H88" s="40"/>
      <c r="I88" s="40"/>
      <c r="J88" s="40">
        <f t="shared" si="8"/>
        <v>0</v>
      </c>
      <c r="K88" s="40"/>
      <c r="L88" s="40">
        <f t="shared" si="9"/>
        <v>0</v>
      </c>
      <c r="M88" s="40"/>
      <c r="N88" s="40">
        <f t="shared" si="10"/>
        <v>0</v>
      </c>
      <c r="O88" s="40"/>
      <c r="P88" s="40">
        <f t="shared" si="11"/>
        <v>0</v>
      </c>
    </row>
    <row r="89" spans="1:16" ht="15.75" x14ac:dyDescent="0.25">
      <c r="A89" s="39">
        <v>69</v>
      </c>
      <c r="B89" s="65" t="s">
        <v>127</v>
      </c>
      <c r="C89" s="65" t="s">
        <v>125</v>
      </c>
      <c r="D89" s="71" t="s">
        <v>329</v>
      </c>
      <c r="E89" s="65" t="s">
        <v>128</v>
      </c>
      <c r="F89" s="65" t="s">
        <v>229</v>
      </c>
      <c r="G89" s="65">
        <v>1</v>
      </c>
      <c r="H89" s="40"/>
      <c r="I89" s="40"/>
      <c r="J89" s="40">
        <f t="shared" si="8"/>
        <v>0</v>
      </c>
      <c r="K89" s="40"/>
      <c r="L89" s="40">
        <f t="shared" si="9"/>
        <v>0</v>
      </c>
      <c r="M89" s="40"/>
      <c r="N89" s="40">
        <f t="shared" si="10"/>
        <v>0</v>
      </c>
      <c r="O89" s="40"/>
      <c r="P89" s="40">
        <f t="shared" si="11"/>
        <v>0</v>
      </c>
    </row>
    <row r="90" spans="1:16" ht="15.75" x14ac:dyDescent="0.25">
      <c r="A90" s="39">
        <v>70</v>
      </c>
      <c r="B90" s="65" t="s">
        <v>129</v>
      </c>
      <c r="C90" s="65" t="s">
        <v>309</v>
      </c>
      <c r="D90" s="65" t="s">
        <v>310</v>
      </c>
      <c r="E90" s="65"/>
      <c r="F90" s="65"/>
      <c r="G90" s="65">
        <v>1</v>
      </c>
      <c r="H90" s="40"/>
      <c r="I90" s="40"/>
      <c r="J90" s="40">
        <f t="shared" si="8"/>
        <v>0</v>
      </c>
      <c r="K90" s="40"/>
      <c r="L90" s="40">
        <f t="shared" si="9"/>
        <v>0</v>
      </c>
      <c r="M90" s="40"/>
      <c r="N90" s="40">
        <f t="shared" si="10"/>
        <v>0</v>
      </c>
      <c r="O90" s="40"/>
      <c r="P90" s="40">
        <f t="shared" si="11"/>
        <v>0</v>
      </c>
    </row>
    <row r="91" spans="1:16" ht="15.75" x14ac:dyDescent="0.25">
      <c r="A91" s="39">
        <v>71</v>
      </c>
      <c r="B91" s="65" t="s">
        <v>132</v>
      </c>
      <c r="C91" s="65" t="s">
        <v>125</v>
      </c>
      <c r="D91" s="71" t="s">
        <v>329</v>
      </c>
      <c r="E91" s="65" t="s">
        <v>308</v>
      </c>
      <c r="F91" s="65" t="s">
        <v>229</v>
      </c>
      <c r="G91" s="65">
        <v>1</v>
      </c>
      <c r="H91" s="40"/>
      <c r="I91" s="40"/>
      <c r="J91" s="40">
        <f t="shared" si="8"/>
        <v>0</v>
      </c>
      <c r="K91" s="40"/>
      <c r="L91" s="40">
        <f t="shared" si="9"/>
        <v>0</v>
      </c>
      <c r="M91" s="40"/>
      <c r="N91" s="40">
        <f t="shared" si="10"/>
        <v>0</v>
      </c>
      <c r="O91" s="40"/>
      <c r="P91" s="40">
        <f t="shared" si="11"/>
        <v>0</v>
      </c>
    </row>
    <row r="92" spans="1:16" ht="15.75" x14ac:dyDescent="0.25">
      <c r="A92" s="39">
        <v>72</v>
      </c>
      <c r="B92" s="65" t="s">
        <v>133</v>
      </c>
      <c r="C92" s="65" t="s">
        <v>64</v>
      </c>
      <c r="D92" s="71" t="s">
        <v>329</v>
      </c>
      <c r="E92" s="65" t="s">
        <v>307</v>
      </c>
      <c r="F92" s="65" t="s">
        <v>229</v>
      </c>
      <c r="G92" s="65">
        <v>1</v>
      </c>
      <c r="H92" s="40"/>
      <c r="I92" s="40"/>
      <c r="J92" s="40">
        <f t="shared" si="8"/>
        <v>0</v>
      </c>
      <c r="K92" s="40"/>
      <c r="L92" s="40">
        <f t="shared" si="9"/>
        <v>0</v>
      </c>
      <c r="M92" s="40"/>
      <c r="N92" s="40">
        <f t="shared" si="10"/>
        <v>0</v>
      </c>
      <c r="O92" s="40"/>
      <c r="P92" s="40">
        <f t="shared" si="11"/>
        <v>0</v>
      </c>
    </row>
    <row r="93" spans="1:16" x14ac:dyDescent="0.25">
      <c r="A93" s="39"/>
      <c r="B93" s="40"/>
      <c r="C93" s="41"/>
      <c r="D93" s="40"/>
      <c r="E93" s="40"/>
      <c r="F93" s="42"/>
      <c r="G93" s="40"/>
      <c r="H93" s="40"/>
      <c r="I93" s="40"/>
      <c r="J93" s="40">
        <f t="shared" si="8"/>
        <v>0</v>
      </c>
      <c r="K93" s="40"/>
      <c r="L93" s="40">
        <f t="shared" si="9"/>
        <v>0</v>
      </c>
      <c r="M93" s="40"/>
      <c r="N93" s="40">
        <f t="shared" si="10"/>
        <v>0</v>
      </c>
      <c r="O93" s="40"/>
      <c r="P93" s="40">
        <f t="shared" si="11"/>
        <v>0</v>
      </c>
    </row>
    <row r="94" spans="1:16" x14ac:dyDescent="0.25">
      <c r="A94" s="39"/>
      <c r="B94" s="40"/>
      <c r="C94" s="47" t="s">
        <v>217</v>
      </c>
      <c r="D94" s="40"/>
      <c r="E94" s="40"/>
      <c r="F94" s="42"/>
      <c r="G94" s="40"/>
      <c r="H94" s="40"/>
      <c r="I94" s="40"/>
      <c r="J94" s="40">
        <f t="shared" si="8"/>
        <v>0</v>
      </c>
      <c r="K94" s="40"/>
      <c r="L94" s="40">
        <f t="shared" si="9"/>
        <v>0</v>
      </c>
      <c r="M94" s="40"/>
      <c r="N94" s="40">
        <f t="shared" si="10"/>
        <v>0</v>
      </c>
      <c r="O94" s="40"/>
      <c r="P94" s="40">
        <f t="shared" si="11"/>
        <v>0</v>
      </c>
    </row>
    <row r="95" spans="1:16" x14ac:dyDescent="0.25">
      <c r="A95" s="39"/>
      <c r="B95" s="40"/>
      <c r="C95" s="41"/>
      <c r="D95" s="40"/>
      <c r="E95" s="40"/>
      <c r="F95" s="42"/>
      <c r="G95" s="40"/>
      <c r="H95" s="40"/>
      <c r="I95" s="40"/>
      <c r="J95" s="40">
        <f t="shared" si="8"/>
        <v>0</v>
      </c>
      <c r="K95" s="40"/>
      <c r="L95" s="40">
        <f t="shared" si="9"/>
        <v>0</v>
      </c>
      <c r="M95" s="40"/>
      <c r="N95" s="40">
        <f t="shared" si="10"/>
        <v>0</v>
      </c>
      <c r="O95" s="40"/>
      <c r="P95" s="40">
        <f t="shared" si="11"/>
        <v>0</v>
      </c>
    </row>
    <row r="96" spans="1:16" x14ac:dyDescent="0.25">
      <c r="A96" s="39">
        <v>73</v>
      </c>
      <c r="B96" s="40" t="s">
        <v>136</v>
      </c>
      <c r="C96" s="41" t="s">
        <v>137</v>
      </c>
      <c r="D96" s="71" t="s">
        <v>283</v>
      </c>
      <c r="E96" s="40" t="s">
        <v>243</v>
      </c>
      <c r="F96" s="42" t="s">
        <v>242</v>
      </c>
      <c r="G96" s="40">
        <v>4</v>
      </c>
      <c r="H96" s="40"/>
      <c r="I96" s="40"/>
      <c r="J96" s="40">
        <f t="shared" si="8"/>
        <v>0</v>
      </c>
      <c r="K96" s="40"/>
      <c r="L96" s="40">
        <f t="shared" si="9"/>
        <v>0</v>
      </c>
      <c r="M96" s="40"/>
      <c r="N96" s="40">
        <f t="shared" si="10"/>
        <v>0</v>
      </c>
      <c r="O96" s="40"/>
      <c r="P96" s="40">
        <f t="shared" si="11"/>
        <v>0</v>
      </c>
    </row>
    <row r="97" spans="1:16" ht="30" x14ac:dyDescent="0.25">
      <c r="A97" s="39">
        <v>74</v>
      </c>
      <c r="B97" s="40" t="s">
        <v>141</v>
      </c>
      <c r="C97" s="41" t="s">
        <v>7</v>
      </c>
      <c r="D97" s="71" t="s">
        <v>329</v>
      </c>
      <c r="E97" s="40" t="s">
        <v>218</v>
      </c>
      <c r="F97" s="42" t="s">
        <v>229</v>
      </c>
      <c r="G97" s="40">
        <v>1</v>
      </c>
      <c r="H97" s="40"/>
      <c r="I97" s="40"/>
      <c r="J97" s="40">
        <f t="shared" si="8"/>
        <v>0</v>
      </c>
      <c r="K97" s="40"/>
      <c r="L97" s="40">
        <f t="shared" si="9"/>
        <v>0</v>
      </c>
      <c r="M97" s="40"/>
      <c r="N97" s="40">
        <f t="shared" si="10"/>
        <v>0</v>
      </c>
      <c r="O97" s="40"/>
      <c r="P97" s="40">
        <f t="shared" si="11"/>
        <v>0</v>
      </c>
    </row>
    <row r="98" spans="1:16" ht="30" x14ac:dyDescent="0.25">
      <c r="A98" s="39">
        <v>75</v>
      </c>
      <c r="B98" s="40" t="s">
        <v>142</v>
      </c>
      <c r="C98" s="41" t="s">
        <v>143</v>
      </c>
      <c r="D98" s="71" t="s">
        <v>329</v>
      </c>
      <c r="E98" s="40" t="s">
        <v>219</v>
      </c>
      <c r="F98" s="42" t="s">
        <v>229</v>
      </c>
      <c r="G98" s="40">
        <v>1</v>
      </c>
      <c r="H98" s="40"/>
      <c r="I98" s="40"/>
      <c r="J98" s="40">
        <f t="shared" si="8"/>
        <v>0</v>
      </c>
      <c r="K98" s="40"/>
      <c r="L98" s="40">
        <f t="shared" si="9"/>
        <v>0</v>
      </c>
      <c r="M98" s="40"/>
      <c r="N98" s="40">
        <f t="shared" si="10"/>
        <v>0</v>
      </c>
      <c r="O98" s="40"/>
      <c r="P98" s="40">
        <f t="shared" si="11"/>
        <v>0</v>
      </c>
    </row>
    <row r="99" spans="1:16" x14ac:dyDescent="0.25">
      <c r="A99" s="39">
        <v>76</v>
      </c>
      <c r="B99" s="40" t="s">
        <v>144</v>
      </c>
      <c r="C99" s="41" t="s">
        <v>145</v>
      </c>
      <c r="D99" s="71" t="s">
        <v>329</v>
      </c>
      <c r="E99" s="40" t="s">
        <v>220</v>
      </c>
      <c r="F99" s="42" t="s">
        <v>229</v>
      </c>
      <c r="G99" s="40">
        <v>1</v>
      </c>
      <c r="H99" s="40"/>
      <c r="I99" s="40"/>
      <c r="J99" s="40">
        <f t="shared" si="8"/>
        <v>0</v>
      </c>
      <c r="K99" s="40"/>
      <c r="L99" s="40">
        <f t="shared" si="9"/>
        <v>0</v>
      </c>
      <c r="M99" s="40"/>
      <c r="N99" s="40">
        <f t="shared" si="10"/>
        <v>0</v>
      </c>
      <c r="O99" s="40"/>
      <c r="P99" s="40">
        <f t="shared" si="11"/>
        <v>0</v>
      </c>
    </row>
    <row r="100" spans="1:16" ht="15.75" x14ac:dyDescent="0.25">
      <c r="A100" s="39">
        <v>77</v>
      </c>
      <c r="B100" s="67" t="s">
        <v>311</v>
      </c>
      <c r="C100" s="66" t="s">
        <v>312</v>
      </c>
      <c r="D100" s="65" t="s">
        <v>310</v>
      </c>
      <c r="E100" s="65" t="s">
        <v>313</v>
      </c>
      <c r="F100" s="42"/>
      <c r="G100" s="40">
        <v>2</v>
      </c>
      <c r="H100" s="40"/>
      <c r="I100" s="40"/>
      <c r="J100" s="40">
        <f t="shared" si="8"/>
        <v>0</v>
      </c>
      <c r="K100" s="40"/>
      <c r="L100" s="40">
        <f t="shared" si="9"/>
        <v>0</v>
      </c>
      <c r="M100" s="40"/>
      <c r="N100" s="40">
        <f t="shared" si="10"/>
        <v>0</v>
      </c>
      <c r="O100" s="40"/>
      <c r="P100" s="40">
        <f t="shared" si="11"/>
        <v>0</v>
      </c>
    </row>
    <row r="101" spans="1:16" x14ac:dyDescent="0.25">
      <c r="A101" s="39"/>
      <c r="B101" s="40"/>
      <c r="C101" s="41"/>
      <c r="D101" s="40"/>
      <c r="E101" s="40"/>
      <c r="F101" s="42"/>
      <c r="G101" s="40"/>
      <c r="H101" s="40"/>
      <c r="I101" s="40"/>
      <c r="J101" s="40">
        <f t="shared" si="8"/>
        <v>0</v>
      </c>
      <c r="K101" s="40"/>
      <c r="L101" s="40">
        <f t="shared" si="9"/>
        <v>0</v>
      </c>
      <c r="M101" s="40"/>
      <c r="N101" s="40">
        <f t="shared" si="10"/>
        <v>0</v>
      </c>
      <c r="O101" s="40"/>
      <c r="P101" s="40">
        <f t="shared" si="11"/>
        <v>0</v>
      </c>
    </row>
    <row r="102" spans="1:16" s="52" customFormat="1" x14ac:dyDescent="0.25">
      <c r="A102" s="48"/>
      <c r="B102" s="49"/>
      <c r="C102" s="50" t="s">
        <v>146</v>
      </c>
      <c r="D102" s="49"/>
      <c r="E102" s="49"/>
      <c r="F102" s="51"/>
      <c r="G102" s="49"/>
      <c r="H102" s="49"/>
      <c r="I102" s="49"/>
      <c r="J102" s="40">
        <f t="shared" si="8"/>
        <v>0</v>
      </c>
      <c r="K102" s="49"/>
      <c r="L102" s="40">
        <f t="shared" si="9"/>
        <v>0</v>
      </c>
      <c r="M102" s="49"/>
      <c r="N102" s="40">
        <f t="shared" si="10"/>
        <v>0</v>
      </c>
      <c r="O102" s="49"/>
      <c r="P102" s="40">
        <f t="shared" si="11"/>
        <v>0</v>
      </c>
    </row>
    <row r="103" spans="1:16" x14ac:dyDescent="0.25">
      <c r="A103" s="39"/>
      <c r="B103" s="40"/>
      <c r="C103" s="41"/>
      <c r="D103" s="40"/>
      <c r="E103" s="40"/>
      <c r="F103" s="42"/>
      <c r="G103" s="40"/>
      <c r="H103" s="40"/>
      <c r="I103" s="40"/>
      <c r="J103" s="40">
        <f t="shared" si="8"/>
        <v>0</v>
      </c>
      <c r="K103" s="40"/>
      <c r="L103" s="40">
        <f t="shared" si="9"/>
        <v>0</v>
      </c>
      <c r="M103" s="40"/>
      <c r="N103" s="40">
        <f t="shared" si="10"/>
        <v>0</v>
      </c>
      <c r="O103" s="40"/>
      <c r="P103" s="40">
        <f t="shared" si="11"/>
        <v>0</v>
      </c>
    </row>
    <row r="104" spans="1:16" x14ac:dyDescent="0.25">
      <c r="A104" s="39">
        <v>78</v>
      </c>
      <c r="B104" s="40" t="s">
        <v>147</v>
      </c>
      <c r="C104" s="41" t="s">
        <v>148</v>
      </c>
      <c r="D104" s="71" t="s">
        <v>329</v>
      </c>
      <c r="E104" s="40" t="s">
        <v>77</v>
      </c>
      <c r="F104" s="42" t="s">
        <v>229</v>
      </c>
      <c r="G104" s="40">
        <v>3</v>
      </c>
      <c r="H104" s="40"/>
      <c r="I104" s="40"/>
      <c r="J104" s="40">
        <f t="shared" si="8"/>
        <v>0</v>
      </c>
      <c r="K104" s="40"/>
      <c r="L104" s="40">
        <f t="shared" si="9"/>
        <v>0</v>
      </c>
      <c r="M104" s="40"/>
      <c r="N104" s="40">
        <f t="shared" si="10"/>
        <v>0</v>
      </c>
      <c r="O104" s="40"/>
      <c r="P104" s="40">
        <f t="shared" si="11"/>
        <v>0</v>
      </c>
    </row>
    <row r="105" spans="1:16" ht="45" x14ac:dyDescent="0.25">
      <c r="A105" s="39">
        <v>79</v>
      </c>
      <c r="B105" s="40" t="s">
        <v>149</v>
      </c>
      <c r="C105" s="41" t="s">
        <v>150</v>
      </c>
      <c r="D105" s="71" t="s">
        <v>329</v>
      </c>
      <c r="E105" s="40" t="s">
        <v>151</v>
      </c>
      <c r="F105" s="42" t="s">
        <v>229</v>
      </c>
      <c r="G105" s="40">
        <v>1</v>
      </c>
      <c r="H105" s="40"/>
      <c r="I105" s="40"/>
      <c r="J105" s="40">
        <f t="shared" si="8"/>
        <v>0</v>
      </c>
      <c r="K105" s="40"/>
      <c r="L105" s="40">
        <f t="shared" si="9"/>
        <v>0</v>
      </c>
      <c r="M105" s="40"/>
      <c r="N105" s="40">
        <f t="shared" si="10"/>
        <v>0</v>
      </c>
      <c r="O105" s="40"/>
      <c r="P105" s="40">
        <f t="shared" si="11"/>
        <v>0</v>
      </c>
    </row>
    <row r="106" spans="1:16" x14ac:dyDescent="0.25">
      <c r="A106" s="39">
        <v>80</v>
      </c>
      <c r="B106" s="40" t="s">
        <v>152</v>
      </c>
      <c r="C106" s="41" t="s">
        <v>153</v>
      </c>
      <c r="D106" s="40" t="s">
        <v>205</v>
      </c>
      <c r="E106" s="40"/>
      <c r="F106" s="42"/>
      <c r="G106" s="40">
        <v>1</v>
      </c>
      <c r="H106" s="40"/>
      <c r="I106" s="40"/>
      <c r="J106" s="40">
        <f t="shared" si="8"/>
        <v>0</v>
      </c>
      <c r="K106" s="40"/>
      <c r="L106" s="40">
        <f t="shared" si="9"/>
        <v>0</v>
      </c>
      <c r="M106" s="40"/>
      <c r="N106" s="40">
        <f t="shared" si="10"/>
        <v>0</v>
      </c>
      <c r="O106" s="40"/>
      <c r="P106" s="40">
        <f t="shared" si="11"/>
        <v>0</v>
      </c>
    </row>
    <row r="107" spans="1:16" x14ac:dyDescent="0.25">
      <c r="A107" s="39">
        <v>81</v>
      </c>
      <c r="B107" s="40" t="s">
        <v>154</v>
      </c>
      <c r="C107" s="41" t="s">
        <v>155</v>
      </c>
      <c r="D107" s="71" t="s">
        <v>329</v>
      </c>
      <c r="E107" s="40" t="s">
        <v>221</v>
      </c>
      <c r="F107" s="42" t="s">
        <v>229</v>
      </c>
      <c r="G107" s="40">
        <v>1</v>
      </c>
      <c r="H107" s="40"/>
      <c r="I107" s="40"/>
      <c r="J107" s="40">
        <f t="shared" si="8"/>
        <v>0</v>
      </c>
      <c r="K107" s="40"/>
      <c r="L107" s="40">
        <f t="shared" si="9"/>
        <v>0</v>
      </c>
      <c r="M107" s="40"/>
      <c r="N107" s="40">
        <f t="shared" si="10"/>
        <v>0</v>
      </c>
      <c r="O107" s="40"/>
      <c r="P107" s="40">
        <f t="shared" si="11"/>
        <v>0</v>
      </c>
    </row>
    <row r="108" spans="1:16" ht="30" x14ac:dyDescent="0.25">
      <c r="A108" s="39">
        <v>82</v>
      </c>
      <c r="B108" s="40" t="s">
        <v>156</v>
      </c>
      <c r="C108" s="41" t="s">
        <v>245</v>
      </c>
      <c r="D108" s="71" t="s">
        <v>326</v>
      </c>
      <c r="E108" s="40" t="s">
        <v>246</v>
      </c>
      <c r="F108" s="42" t="s">
        <v>247</v>
      </c>
      <c r="G108" s="40">
        <v>1</v>
      </c>
      <c r="H108" s="40"/>
      <c r="I108" s="40"/>
      <c r="J108" s="40">
        <f t="shared" si="8"/>
        <v>0</v>
      </c>
      <c r="K108" s="40"/>
      <c r="L108" s="40">
        <f t="shared" si="9"/>
        <v>0</v>
      </c>
      <c r="M108" s="40"/>
      <c r="N108" s="40">
        <f t="shared" si="10"/>
        <v>0</v>
      </c>
      <c r="O108" s="40"/>
      <c r="P108" s="40">
        <f t="shared" si="11"/>
        <v>0</v>
      </c>
    </row>
    <row r="109" spans="1:16" x14ac:dyDescent="0.25">
      <c r="A109" s="39">
        <v>83</v>
      </c>
      <c r="B109" s="40" t="s">
        <v>157</v>
      </c>
      <c r="C109" s="41" t="s">
        <v>158</v>
      </c>
      <c r="D109" s="71" t="s">
        <v>329</v>
      </c>
      <c r="E109" s="40" t="s">
        <v>159</v>
      </c>
      <c r="F109" s="42" t="s">
        <v>229</v>
      </c>
      <c r="G109" s="40">
        <v>1</v>
      </c>
      <c r="H109" s="40"/>
      <c r="I109" s="40"/>
      <c r="J109" s="40">
        <f t="shared" si="8"/>
        <v>0</v>
      </c>
      <c r="K109" s="40"/>
      <c r="L109" s="40">
        <f t="shared" si="9"/>
        <v>0</v>
      </c>
      <c r="M109" s="40"/>
      <c r="N109" s="40">
        <f t="shared" si="10"/>
        <v>0</v>
      </c>
      <c r="O109" s="40"/>
      <c r="P109" s="40">
        <f t="shared" si="11"/>
        <v>0</v>
      </c>
    </row>
    <row r="110" spans="1:16" x14ac:dyDescent="0.25">
      <c r="A110" s="39">
        <v>84</v>
      </c>
      <c r="B110" s="40" t="s">
        <v>160</v>
      </c>
      <c r="C110" s="41" t="s">
        <v>250</v>
      </c>
      <c r="D110" s="71" t="s">
        <v>329</v>
      </c>
      <c r="E110" s="40" t="s">
        <v>223</v>
      </c>
      <c r="F110" s="42" t="s">
        <v>229</v>
      </c>
      <c r="G110" s="40">
        <v>1</v>
      </c>
      <c r="H110" s="40"/>
      <c r="I110" s="40"/>
      <c r="J110" s="40">
        <f t="shared" si="8"/>
        <v>0</v>
      </c>
      <c r="K110" s="40"/>
      <c r="L110" s="40">
        <f t="shared" si="9"/>
        <v>0</v>
      </c>
      <c r="M110" s="40"/>
      <c r="N110" s="40">
        <f t="shared" si="10"/>
        <v>0</v>
      </c>
      <c r="O110" s="40"/>
      <c r="P110" s="40">
        <f t="shared" si="11"/>
        <v>0</v>
      </c>
    </row>
    <row r="111" spans="1:16" x14ac:dyDescent="0.25">
      <c r="A111" s="39"/>
      <c r="B111" s="40"/>
      <c r="C111" s="41"/>
      <c r="D111" s="40"/>
      <c r="E111" s="40"/>
      <c r="F111" s="42"/>
      <c r="G111" s="40"/>
      <c r="H111" s="40"/>
      <c r="I111" s="40"/>
      <c r="J111" s="40">
        <f t="shared" si="8"/>
        <v>0</v>
      </c>
      <c r="K111" s="40"/>
      <c r="L111" s="40">
        <f t="shared" si="9"/>
        <v>0</v>
      </c>
      <c r="M111" s="40"/>
      <c r="N111" s="40">
        <f t="shared" si="10"/>
        <v>0</v>
      </c>
      <c r="O111" s="40"/>
      <c r="P111" s="40">
        <f t="shared" si="11"/>
        <v>0</v>
      </c>
    </row>
    <row r="112" spans="1:16" x14ac:dyDescent="0.25">
      <c r="A112" s="39"/>
      <c r="B112" s="40"/>
      <c r="C112" s="41"/>
      <c r="D112" s="40"/>
      <c r="E112" s="40"/>
      <c r="F112" s="42"/>
      <c r="G112" s="40"/>
      <c r="H112" s="40"/>
      <c r="I112" s="40"/>
      <c r="J112" s="40">
        <f t="shared" si="8"/>
        <v>0</v>
      </c>
      <c r="K112" s="40"/>
      <c r="L112" s="40">
        <f t="shared" si="9"/>
        <v>0</v>
      </c>
      <c r="M112" s="40"/>
      <c r="N112" s="40">
        <f t="shared" si="10"/>
        <v>0</v>
      </c>
      <c r="O112" s="40"/>
      <c r="P112" s="40">
        <f t="shared" si="11"/>
        <v>0</v>
      </c>
    </row>
    <row r="113" spans="1:16" s="52" customFormat="1" x14ac:dyDescent="0.25">
      <c r="A113" s="48"/>
      <c r="B113" s="49"/>
      <c r="C113" s="50" t="s">
        <v>161</v>
      </c>
      <c r="D113" s="49"/>
      <c r="E113" s="49"/>
      <c r="F113" s="51"/>
      <c r="G113" s="49"/>
      <c r="H113" s="49"/>
      <c r="I113" s="49"/>
      <c r="J113" s="40">
        <f t="shared" si="8"/>
        <v>0</v>
      </c>
      <c r="K113" s="49"/>
      <c r="L113" s="40">
        <f t="shared" si="9"/>
        <v>0</v>
      </c>
      <c r="M113" s="49"/>
      <c r="N113" s="40">
        <f t="shared" si="10"/>
        <v>0</v>
      </c>
      <c r="O113" s="49"/>
      <c r="P113" s="40">
        <f t="shared" si="11"/>
        <v>0</v>
      </c>
    </row>
    <row r="114" spans="1:16" x14ac:dyDescent="0.25">
      <c r="A114" s="39">
        <v>85</v>
      </c>
      <c r="B114" s="40" t="s">
        <v>162</v>
      </c>
      <c r="C114" s="41" t="s">
        <v>163</v>
      </c>
      <c r="D114" s="71" t="s">
        <v>329</v>
      </c>
      <c r="E114" s="40" t="s">
        <v>164</v>
      </c>
      <c r="F114" s="42"/>
      <c r="G114" s="40">
        <v>3</v>
      </c>
      <c r="H114" s="40"/>
      <c r="I114" s="40"/>
      <c r="J114" s="40">
        <f t="shared" si="8"/>
        <v>0</v>
      </c>
      <c r="K114" s="40"/>
      <c r="L114" s="40">
        <f t="shared" si="9"/>
        <v>0</v>
      </c>
      <c r="M114" s="40"/>
      <c r="N114" s="40">
        <f t="shared" si="10"/>
        <v>0</v>
      </c>
      <c r="O114" s="40"/>
      <c r="P114" s="40">
        <f t="shared" si="11"/>
        <v>0</v>
      </c>
    </row>
    <row r="115" spans="1:16" x14ac:dyDescent="0.25">
      <c r="A115" s="39">
        <v>86</v>
      </c>
      <c r="B115" s="40" t="s">
        <v>165</v>
      </c>
      <c r="C115" s="41" t="s">
        <v>163</v>
      </c>
      <c r="D115" s="71" t="s">
        <v>329</v>
      </c>
      <c r="E115" s="40" t="s">
        <v>166</v>
      </c>
      <c r="F115" s="42"/>
      <c r="G115" s="40">
        <v>1</v>
      </c>
      <c r="H115" s="40"/>
      <c r="I115" s="40"/>
      <c r="J115" s="40">
        <f t="shared" si="8"/>
        <v>0</v>
      </c>
      <c r="K115" s="40"/>
      <c r="L115" s="40">
        <f t="shared" si="9"/>
        <v>0</v>
      </c>
      <c r="M115" s="40"/>
      <c r="N115" s="40">
        <f t="shared" si="10"/>
        <v>0</v>
      </c>
      <c r="O115" s="40"/>
      <c r="P115" s="40">
        <f t="shared" si="11"/>
        <v>0</v>
      </c>
    </row>
    <row r="116" spans="1:16" x14ac:dyDescent="0.25">
      <c r="A116" s="39"/>
      <c r="B116" s="40"/>
      <c r="C116" s="41"/>
      <c r="D116" s="40"/>
      <c r="E116" s="40"/>
      <c r="F116" s="42"/>
      <c r="G116" s="40"/>
      <c r="H116" s="40"/>
      <c r="I116" s="40"/>
      <c r="J116" s="40">
        <f t="shared" si="8"/>
        <v>0</v>
      </c>
      <c r="K116" s="40"/>
      <c r="L116" s="40">
        <f t="shared" si="9"/>
        <v>0</v>
      </c>
      <c r="M116" s="40"/>
      <c r="N116" s="40">
        <f t="shared" si="10"/>
        <v>0</v>
      </c>
      <c r="O116" s="40"/>
      <c r="P116" s="40">
        <f t="shared" si="11"/>
        <v>0</v>
      </c>
    </row>
    <row r="117" spans="1:16" s="52" customFormat="1" x14ac:dyDescent="0.25">
      <c r="A117" s="48"/>
      <c r="B117" s="49"/>
      <c r="C117" s="50" t="s">
        <v>167</v>
      </c>
      <c r="D117" s="49"/>
      <c r="E117" s="49"/>
      <c r="F117" s="51"/>
      <c r="G117" s="49"/>
      <c r="H117" s="49"/>
      <c r="I117" s="49"/>
      <c r="J117" s="40">
        <f t="shared" si="8"/>
        <v>0</v>
      </c>
      <c r="K117" s="49"/>
      <c r="L117" s="40">
        <f t="shared" si="9"/>
        <v>0</v>
      </c>
      <c r="M117" s="49"/>
      <c r="N117" s="40">
        <f t="shared" si="10"/>
        <v>0</v>
      </c>
      <c r="O117" s="49"/>
      <c r="P117" s="40">
        <f t="shared" si="11"/>
        <v>0</v>
      </c>
    </row>
    <row r="118" spans="1:16" ht="30" x14ac:dyDescent="0.25">
      <c r="A118" s="39">
        <v>87</v>
      </c>
      <c r="B118" s="40" t="s">
        <v>168</v>
      </c>
      <c r="C118" s="68" t="s">
        <v>319</v>
      </c>
      <c r="D118" s="71" t="s">
        <v>329</v>
      </c>
      <c r="E118" s="40" t="s">
        <v>224</v>
      </c>
      <c r="F118" s="42" t="s">
        <v>229</v>
      </c>
      <c r="G118" s="40">
        <v>1</v>
      </c>
      <c r="H118" s="40"/>
      <c r="I118" s="40"/>
      <c r="J118" s="40">
        <f t="shared" si="8"/>
        <v>0</v>
      </c>
      <c r="K118" s="40"/>
      <c r="L118" s="40">
        <f t="shared" si="9"/>
        <v>0</v>
      </c>
      <c r="M118" s="40"/>
      <c r="N118" s="40">
        <f t="shared" si="10"/>
        <v>0</v>
      </c>
      <c r="O118" s="40"/>
      <c r="P118" s="40">
        <f t="shared" si="11"/>
        <v>0</v>
      </c>
    </row>
    <row r="119" spans="1:16" x14ac:dyDescent="0.25">
      <c r="A119" s="39">
        <v>88</v>
      </c>
      <c r="B119" s="40" t="s">
        <v>169</v>
      </c>
      <c r="C119" s="41" t="s">
        <v>257</v>
      </c>
      <c r="D119" s="71" t="s">
        <v>323</v>
      </c>
      <c r="E119" s="40" t="s">
        <v>259</v>
      </c>
      <c r="F119" s="42" t="s">
        <v>260</v>
      </c>
      <c r="G119" s="40">
        <v>1</v>
      </c>
      <c r="H119" s="40"/>
      <c r="I119" s="40"/>
      <c r="J119" s="40">
        <f t="shared" si="8"/>
        <v>0</v>
      </c>
      <c r="K119" s="40"/>
      <c r="L119" s="40">
        <f t="shared" si="9"/>
        <v>0</v>
      </c>
      <c r="M119" s="40"/>
      <c r="N119" s="40">
        <f t="shared" si="10"/>
        <v>0</v>
      </c>
      <c r="O119" s="40"/>
      <c r="P119" s="40">
        <f t="shared" si="11"/>
        <v>0</v>
      </c>
    </row>
    <row r="120" spans="1:16" x14ac:dyDescent="0.25">
      <c r="A120" s="39">
        <v>89</v>
      </c>
      <c r="B120" s="40" t="s">
        <v>170</v>
      </c>
      <c r="C120" s="41" t="s">
        <v>171</v>
      </c>
      <c r="D120" s="71" t="s">
        <v>329</v>
      </c>
      <c r="E120" s="40" t="s">
        <v>172</v>
      </c>
      <c r="F120" s="42" t="s">
        <v>229</v>
      </c>
      <c r="G120" s="40">
        <v>1</v>
      </c>
      <c r="H120" s="40"/>
      <c r="I120" s="40"/>
      <c r="J120" s="40">
        <f t="shared" si="8"/>
        <v>0</v>
      </c>
      <c r="K120" s="40"/>
      <c r="L120" s="40">
        <f t="shared" si="9"/>
        <v>0</v>
      </c>
      <c r="M120" s="40"/>
      <c r="N120" s="40">
        <f t="shared" si="10"/>
        <v>0</v>
      </c>
      <c r="O120" s="40"/>
      <c r="P120" s="40">
        <f t="shared" si="11"/>
        <v>0</v>
      </c>
    </row>
    <row r="121" spans="1:16" x14ac:dyDescent="0.25">
      <c r="A121" s="39"/>
      <c r="B121" s="40"/>
      <c r="C121" s="41"/>
      <c r="D121" s="40"/>
      <c r="E121" s="40"/>
      <c r="F121" s="42"/>
      <c r="G121" s="40"/>
      <c r="H121" s="40"/>
      <c r="I121" s="40"/>
      <c r="J121" s="40">
        <f t="shared" si="8"/>
        <v>0</v>
      </c>
      <c r="K121" s="40"/>
      <c r="L121" s="40">
        <f t="shared" si="9"/>
        <v>0</v>
      </c>
      <c r="M121" s="40"/>
      <c r="N121" s="40">
        <f t="shared" si="10"/>
        <v>0</v>
      </c>
      <c r="O121" s="40"/>
      <c r="P121" s="40">
        <f t="shared" si="11"/>
        <v>0</v>
      </c>
    </row>
    <row r="122" spans="1:16" x14ac:dyDescent="0.25">
      <c r="A122" s="39"/>
      <c r="B122" s="40"/>
      <c r="C122" s="41"/>
      <c r="D122" s="40"/>
      <c r="E122" s="40"/>
      <c r="F122" s="42"/>
      <c r="G122" s="40"/>
      <c r="H122" s="40"/>
      <c r="I122" s="40"/>
      <c r="J122" s="40">
        <f t="shared" si="8"/>
        <v>0</v>
      </c>
      <c r="K122" s="40"/>
      <c r="L122" s="40">
        <f t="shared" si="9"/>
        <v>0</v>
      </c>
      <c r="M122" s="40"/>
      <c r="N122" s="40">
        <f t="shared" si="10"/>
        <v>0</v>
      </c>
      <c r="O122" s="40"/>
      <c r="P122" s="40">
        <f t="shared" si="11"/>
        <v>0</v>
      </c>
    </row>
    <row r="123" spans="1:16" s="52" customFormat="1" ht="30" x14ac:dyDescent="0.25">
      <c r="A123" s="48">
        <v>90</v>
      </c>
      <c r="B123" s="49" t="s">
        <v>174</v>
      </c>
      <c r="C123" s="50" t="s">
        <v>331</v>
      </c>
      <c r="D123" s="49" t="s">
        <v>329</v>
      </c>
      <c r="E123" s="49" t="s">
        <v>175</v>
      </c>
      <c r="F123" s="51" t="s">
        <v>229</v>
      </c>
      <c r="G123" s="49">
        <v>7</v>
      </c>
      <c r="H123" s="49"/>
      <c r="I123" s="49"/>
      <c r="J123" s="40">
        <f t="shared" si="8"/>
        <v>0</v>
      </c>
      <c r="K123" s="49"/>
      <c r="L123" s="40">
        <f t="shared" si="9"/>
        <v>0</v>
      </c>
      <c r="M123" s="49"/>
      <c r="N123" s="40">
        <f t="shared" si="10"/>
        <v>0</v>
      </c>
      <c r="O123" s="49"/>
      <c r="P123" s="40">
        <f t="shared" si="11"/>
        <v>0</v>
      </c>
    </row>
    <row r="124" spans="1:16" x14ac:dyDescent="0.25">
      <c r="A124" s="39"/>
      <c r="B124" s="40"/>
      <c r="C124" s="41"/>
      <c r="D124" s="40"/>
      <c r="E124" s="40"/>
      <c r="F124" s="42"/>
      <c r="G124" s="40"/>
      <c r="H124" s="40"/>
      <c r="I124" s="40"/>
      <c r="J124" s="40">
        <f t="shared" si="8"/>
        <v>0</v>
      </c>
      <c r="K124" s="40"/>
      <c r="L124" s="40">
        <f t="shared" si="9"/>
        <v>0</v>
      </c>
      <c r="M124" s="40"/>
      <c r="N124" s="40">
        <f t="shared" si="10"/>
        <v>0</v>
      </c>
      <c r="O124" s="40"/>
      <c r="P124" s="40">
        <f t="shared" si="11"/>
        <v>0</v>
      </c>
    </row>
    <row r="125" spans="1:16" x14ac:dyDescent="0.25">
      <c r="A125" s="39"/>
      <c r="B125" s="40"/>
      <c r="C125" s="41"/>
      <c r="D125" s="40"/>
      <c r="E125" s="40"/>
      <c r="F125" s="42"/>
      <c r="G125" s="40"/>
      <c r="H125" s="40"/>
      <c r="I125" s="40"/>
      <c r="J125" s="40">
        <f t="shared" si="8"/>
        <v>0</v>
      </c>
      <c r="K125" s="40"/>
      <c r="L125" s="40">
        <f t="shared" si="9"/>
        <v>0</v>
      </c>
      <c r="M125" s="40"/>
      <c r="N125" s="40">
        <f t="shared" si="10"/>
        <v>0</v>
      </c>
      <c r="O125" s="40"/>
      <c r="P125" s="40">
        <f t="shared" si="11"/>
        <v>0</v>
      </c>
    </row>
    <row r="126" spans="1:16" s="52" customFormat="1" x14ac:dyDescent="0.25">
      <c r="A126" s="48"/>
      <c r="B126" s="49"/>
      <c r="C126" s="50" t="s">
        <v>176</v>
      </c>
      <c r="D126" s="49"/>
      <c r="E126" s="49"/>
      <c r="F126" s="51"/>
      <c r="G126" s="49"/>
      <c r="H126" s="49"/>
      <c r="I126" s="49"/>
      <c r="J126" s="40">
        <f t="shared" si="8"/>
        <v>0</v>
      </c>
      <c r="K126" s="49"/>
      <c r="L126" s="40">
        <f t="shared" si="9"/>
        <v>0</v>
      </c>
      <c r="M126" s="49"/>
      <c r="N126" s="40">
        <f t="shared" si="10"/>
        <v>0</v>
      </c>
      <c r="O126" s="49"/>
      <c r="P126" s="40">
        <f t="shared" si="11"/>
        <v>0</v>
      </c>
    </row>
    <row r="127" spans="1:16" x14ac:dyDescent="0.25">
      <c r="A127" s="39"/>
      <c r="B127" s="40"/>
      <c r="C127" s="41"/>
      <c r="D127" s="40"/>
      <c r="E127" s="40"/>
      <c r="F127" s="42"/>
      <c r="G127" s="40"/>
      <c r="H127" s="40"/>
      <c r="I127" s="40"/>
      <c r="J127" s="40">
        <f t="shared" si="8"/>
        <v>0</v>
      </c>
      <c r="K127" s="40"/>
      <c r="L127" s="40">
        <f t="shared" si="9"/>
        <v>0</v>
      </c>
      <c r="M127" s="40"/>
      <c r="N127" s="40">
        <f t="shared" si="10"/>
        <v>0</v>
      </c>
      <c r="O127" s="40"/>
      <c r="P127" s="40">
        <f t="shared" si="11"/>
        <v>0</v>
      </c>
    </row>
    <row r="128" spans="1:16" x14ac:dyDescent="0.25">
      <c r="A128" s="39">
        <v>91</v>
      </c>
      <c r="B128" s="40" t="s">
        <v>177</v>
      </c>
      <c r="C128" s="41" t="s">
        <v>148</v>
      </c>
      <c r="D128" s="40" t="s">
        <v>225</v>
      </c>
      <c r="E128" s="40" t="s">
        <v>77</v>
      </c>
      <c r="F128" s="42" t="s">
        <v>229</v>
      </c>
      <c r="G128" s="40">
        <v>1</v>
      </c>
      <c r="H128" s="40"/>
      <c r="I128" s="40"/>
      <c r="J128" s="40">
        <f t="shared" si="8"/>
        <v>0</v>
      </c>
      <c r="K128" s="40"/>
      <c r="L128" s="40">
        <f t="shared" si="9"/>
        <v>0</v>
      </c>
      <c r="M128" s="40"/>
      <c r="N128" s="40">
        <f t="shared" si="10"/>
        <v>0</v>
      </c>
      <c r="O128" s="40"/>
      <c r="P128" s="40">
        <f t="shared" si="11"/>
        <v>0</v>
      </c>
    </row>
    <row r="129" spans="1:16" x14ac:dyDescent="0.25">
      <c r="A129" s="39">
        <v>92</v>
      </c>
      <c r="B129" s="40" t="s">
        <v>178</v>
      </c>
      <c r="C129" s="41" t="s">
        <v>187</v>
      </c>
      <c r="D129" s="40" t="s">
        <v>225</v>
      </c>
      <c r="E129" s="40" t="s">
        <v>226</v>
      </c>
      <c r="F129" s="42" t="s">
        <v>229</v>
      </c>
      <c r="G129" s="40">
        <v>1</v>
      </c>
      <c r="H129" s="40"/>
      <c r="I129" s="40"/>
      <c r="J129" s="40">
        <f t="shared" si="8"/>
        <v>0</v>
      </c>
      <c r="K129" s="40"/>
      <c r="L129" s="40">
        <f t="shared" si="9"/>
        <v>0</v>
      </c>
      <c r="M129" s="40"/>
      <c r="N129" s="40">
        <f t="shared" si="10"/>
        <v>0</v>
      </c>
      <c r="O129" s="40"/>
      <c r="P129" s="40">
        <f t="shared" si="11"/>
        <v>0</v>
      </c>
    </row>
    <row r="130" spans="1:16" ht="45" x14ac:dyDescent="0.25">
      <c r="A130" s="39">
        <v>93</v>
      </c>
      <c r="B130" s="40" t="s">
        <v>179</v>
      </c>
      <c r="C130" s="41" t="s">
        <v>188</v>
      </c>
      <c r="D130" s="40" t="s">
        <v>225</v>
      </c>
      <c r="E130" s="40" t="s">
        <v>198</v>
      </c>
      <c r="F130" s="42" t="s">
        <v>229</v>
      </c>
      <c r="G130" s="40">
        <v>1</v>
      </c>
      <c r="H130" s="40"/>
      <c r="I130" s="40"/>
      <c r="J130" s="40">
        <f t="shared" si="8"/>
        <v>0</v>
      </c>
      <c r="K130" s="40"/>
      <c r="L130" s="40">
        <f t="shared" si="9"/>
        <v>0</v>
      </c>
      <c r="M130" s="40"/>
      <c r="N130" s="40">
        <f t="shared" si="10"/>
        <v>0</v>
      </c>
      <c r="O130" s="40"/>
      <c r="P130" s="40">
        <f t="shared" si="11"/>
        <v>0</v>
      </c>
    </row>
    <row r="131" spans="1:16" x14ac:dyDescent="0.25">
      <c r="A131" s="39">
        <v>94</v>
      </c>
      <c r="B131" s="40" t="s">
        <v>180</v>
      </c>
      <c r="C131" s="41" t="s">
        <v>153</v>
      </c>
      <c r="D131" s="40" t="s">
        <v>205</v>
      </c>
      <c r="E131" s="40"/>
      <c r="F131" s="42"/>
      <c r="G131" s="40">
        <v>1</v>
      </c>
      <c r="H131" s="40"/>
      <c r="I131" s="40"/>
      <c r="J131" s="40">
        <f t="shared" si="8"/>
        <v>0</v>
      </c>
      <c r="K131" s="40"/>
      <c r="L131" s="40">
        <f t="shared" si="9"/>
        <v>0</v>
      </c>
      <c r="M131" s="40"/>
      <c r="N131" s="40">
        <f t="shared" si="10"/>
        <v>0</v>
      </c>
      <c r="O131" s="40"/>
      <c r="P131" s="40">
        <f t="shared" si="11"/>
        <v>0</v>
      </c>
    </row>
    <row r="132" spans="1:16" ht="30" x14ac:dyDescent="0.25">
      <c r="A132" s="39">
        <v>95</v>
      </c>
      <c r="B132" s="40" t="s">
        <v>181</v>
      </c>
      <c r="C132" s="41" t="s">
        <v>249</v>
      </c>
      <c r="D132" s="71" t="s">
        <v>284</v>
      </c>
      <c r="E132" s="40"/>
      <c r="F132" s="42" t="s">
        <v>253</v>
      </c>
      <c r="G132" s="40">
        <v>1</v>
      </c>
      <c r="H132" s="40"/>
      <c r="I132" s="40"/>
      <c r="J132" s="40">
        <f t="shared" si="8"/>
        <v>0</v>
      </c>
      <c r="K132" s="40"/>
      <c r="L132" s="40">
        <f t="shared" si="9"/>
        <v>0</v>
      </c>
      <c r="M132" s="40"/>
      <c r="N132" s="40">
        <f t="shared" si="10"/>
        <v>0</v>
      </c>
      <c r="O132" s="40"/>
      <c r="P132" s="40">
        <f t="shared" si="11"/>
        <v>0</v>
      </c>
    </row>
    <row r="133" spans="1:16" x14ac:dyDescent="0.25">
      <c r="A133" s="39">
        <v>96</v>
      </c>
      <c r="B133" s="40" t="s">
        <v>182</v>
      </c>
      <c r="C133" s="41" t="s">
        <v>171</v>
      </c>
      <c r="D133" s="40" t="s">
        <v>225</v>
      </c>
      <c r="E133" s="40" t="s">
        <v>197</v>
      </c>
      <c r="F133" s="42" t="s">
        <v>229</v>
      </c>
      <c r="G133" s="40">
        <v>1</v>
      </c>
      <c r="H133" s="40"/>
      <c r="I133" s="40"/>
      <c r="J133" s="40">
        <f t="shared" ref="J133:J145" si="12">I133*G133</f>
        <v>0</v>
      </c>
      <c r="K133" s="40"/>
      <c r="L133" s="40">
        <f t="shared" si="9"/>
        <v>0</v>
      </c>
      <c r="M133" s="40"/>
      <c r="N133" s="40">
        <f t="shared" si="10"/>
        <v>0</v>
      </c>
      <c r="O133" s="40"/>
      <c r="P133" s="40">
        <f t="shared" si="11"/>
        <v>0</v>
      </c>
    </row>
    <row r="134" spans="1:16" x14ac:dyDescent="0.25">
      <c r="A134" s="39">
        <v>97</v>
      </c>
      <c r="B134" s="40" t="s">
        <v>183</v>
      </c>
      <c r="C134" s="41" t="s">
        <v>189</v>
      </c>
      <c r="D134" s="71" t="s">
        <v>323</v>
      </c>
      <c r="E134" s="40" t="s">
        <v>262</v>
      </c>
      <c r="F134" s="42" t="s">
        <v>261</v>
      </c>
      <c r="G134" s="40">
        <v>1</v>
      </c>
      <c r="H134" s="40"/>
      <c r="I134" s="40"/>
      <c r="J134" s="40">
        <f t="shared" si="12"/>
        <v>0</v>
      </c>
      <c r="K134" s="40"/>
      <c r="L134" s="40">
        <f t="shared" ref="L134:L146" si="13">K134*G134</f>
        <v>0</v>
      </c>
      <c r="M134" s="40"/>
      <c r="N134" s="40">
        <f t="shared" ref="N134:N146" si="14">M134*G134</f>
        <v>0</v>
      </c>
      <c r="O134" s="40"/>
      <c r="P134" s="40">
        <f t="shared" ref="P134:P146" si="15">O134*G134</f>
        <v>0</v>
      </c>
    </row>
    <row r="135" spans="1:16" x14ac:dyDescent="0.25">
      <c r="A135" s="39">
        <v>98</v>
      </c>
      <c r="B135" s="40" t="s">
        <v>184</v>
      </c>
      <c r="C135" s="41" t="s">
        <v>190</v>
      </c>
      <c r="D135" s="71" t="s">
        <v>283</v>
      </c>
      <c r="E135" s="40" t="s">
        <v>243</v>
      </c>
      <c r="F135" s="42" t="s">
        <v>242</v>
      </c>
      <c r="G135" s="40">
        <v>1</v>
      </c>
      <c r="H135" s="40"/>
      <c r="I135" s="40"/>
      <c r="J135" s="40">
        <f t="shared" si="12"/>
        <v>0</v>
      </c>
      <c r="K135" s="40"/>
      <c r="L135" s="40">
        <f t="shared" si="13"/>
        <v>0</v>
      </c>
      <c r="M135" s="40"/>
      <c r="N135" s="40">
        <f t="shared" si="14"/>
        <v>0</v>
      </c>
      <c r="O135" s="40"/>
      <c r="P135" s="40">
        <f t="shared" si="15"/>
        <v>0</v>
      </c>
    </row>
    <row r="136" spans="1:16" ht="30" x14ac:dyDescent="0.25">
      <c r="A136" s="39">
        <v>99</v>
      </c>
      <c r="B136" s="40" t="s">
        <v>186</v>
      </c>
      <c r="C136" s="68" t="s">
        <v>320</v>
      </c>
      <c r="D136" s="40" t="s">
        <v>225</v>
      </c>
      <c r="E136" s="40" t="s">
        <v>199</v>
      </c>
      <c r="F136" s="42" t="s">
        <v>229</v>
      </c>
      <c r="G136" s="40">
        <v>1</v>
      </c>
      <c r="H136" s="40"/>
      <c r="I136" s="40"/>
      <c r="J136" s="40">
        <f t="shared" si="12"/>
        <v>0</v>
      </c>
      <c r="K136" s="40"/>
      <c r="L136" s="40">
        <f t="shared" si="13"/>
        <v>0</v>
      </c>
      <c r="M136" s="40"/>
      <c r="N136" s="40">
        <f t="shared" si="14"/>
        <v>0</v>
      </c>
      <c r="O136" s="40"/>
      <c r="P136" s="40">
        <f t="shared" si="15"/>
        <v>0</v>
      </c>
    </row>
    <row r="137" spans="1:16" x14ac:dyDescent="0.25">
      <c r="A137" s="39">
        <v>100</v>
      </c>
      <c r="B137" s="70" t="s">
        <v>281</v>
      </c>
      <c r="C137" s="68" t="s">
        <v>321</v>
      </c>
      <c r="D137" s="40" t="s">
        <v>225</v>
      </c>
      <c r="E137" s="40" t="s">
        <v>195</v>
      </c>
      <c r="F137" s="42" t="s">
        <v>194</v>
      </c>
      <c r="G137" s="40">
        <v>1</v>
      </c>
      <c r="H137" s="40"/>
      <c r="I137" s="40"/>
      <c r="J137" s="40">
        <f t="shared" si="12"/>
        <v>0</v>
      </c>
      <c r="K137" s="40"/>
      <c r="L137" s="40">
        <f t="shared" si="13"/>
        <v>0</v>
      </c>
      <c r="M137" s="40"/>
      <c r="N137" s="40">
        <f t="shared" si="14"/>
        <v>0</v>
      </c>
      <c r="O137" s="40"/>
      <c r="P137" s="40">
        <f t="shared" si="15"/>
        <v>0</v>
      </c>
    </row>
    <row r="138" spans="1:16" x14ac:dyDescent="0.25">
      <c r="A138" s="39"/>
      <c r="B138" s="40"/>
      <c r="C138" s="41"/>
      <c r="D138" s="40"/>
      <c r="E138" s="40"/>
      <c r="F138" s="42"/>
      <c r="G138" s="40"/>
      <c r="H138" s="40"/>
      <c r="I138" s="40"/>
      <c r="J138" s="40">
        <f t="shared" si="12"/>
        <v>0</v>
      </c>
      <c r="K138" s="40"/>
      <c r="L138" s="40">
        <f t="shared" si="13"/>
        <v>0</v>
      </c>
      <c r="M138" s="40"/>
      <c r="N138" s="40">
        <f t="shared" si="14"/>
        <v>0</v>
      </c>
      <c r="O138" s="40"/>
      <c r="P138" s="40">
        <f t="shared" si="15"/>
        <v>0</v>
      </c>
    </row>
    <row r="139" spans="1:16" x14ac:dyDescent="0.25">
      <c r="A139" s="39"/>
      <c r="B139" s="40"/>
      <c r="C139" s="41"/>
      <c r="D139" s="40"/>
      <c r="E139" s="40"/>
      <c r="F139" s="42"/>
      <c r="G139" s="40"/>
      <c r="H139" s="40"/>
      <c r="I139" s="40"/>
      <c r="J139" s="40">
        <f t="shared" si="12"/>
        <v>0</v>
      </c>
      <c r="K139" s="40"/>
      <c r="L139" s="40">
        <f t="shared" si="13"/>
        <v>0</v>
      </c>
      <c r="M139" s="40"/>
      <c r="N139" s="40">
        <f t="shared" si="14"/>
        <v>0</v>
      </c>
      <c r="O139" s="40"/>
      <c r="P139" s="40">
        <f t="shared" si="15"/>
        <v>0</v>
      </c>
    </row>
    <row r="140" spans="1:16" x14ac:dyDescent="0.25">
      <c r="A140" s="63"/>
      <c r="B140" s="43"/>
      <c r="C140" s="64"/>
      <c r="D140" s="43"/>
      <c r="E140" s="43"/>
      <c r="F140" s="43"/>
      <c r="G140" s="43"/>
      <c r="H140" s="40"/>
      <c r="I140" s="56"/>
      <c r="J140" s="40">
        <f t="shared" si="12"/>
        <v>0</v>
      </c>
      <c r="K140" s="40"/>
      <c r="L140" s="40">
        <f t="shared" si="13"/>
        <v>0</v>
      </c>
      <c r="M140" s="40"/>
      <c r="N140" s="40">
        <f t="shared" si="14"/>
        <v>0</v>
      </c>
      <c r="O140" s="40"/>
      <c r="P140" s="40">
        <f t="shared" si="15"/>
        <v>0</v>
      </c>
    </row>
    <row r="141" spans="1:16" s="52" customFormat="1" x14ac:dyDescent="0.25">
      <c r="A141" s="48"/>
      <c r="B141" s="49"/>
      <c r="C141" s="50" t="s">
        <v>266</v>
      </c>
      <c r="D141" s="49"/>
      <c r="E141" s="49"/>
      <c r="F141" s="51"/>
      <c r="G141" s="49"/>
      <c r="H141" s="49"/>
      <c r="I141" s="49"/>
      <c r="J141" s="40">
        <f t="shared" si="12"/>
        <v>0</v>
      </c>
      <c r="K141" s="49"/>
      <c r="L141" s="40">
        <f t="shared" si="13"/>
        <v>0</v>
      </c>
      <c r="M141" s="49"/>
      <c r="N141" s="40">
        <f t="shared" si="14"/>
        <v>0</v>
      </c>
      <c r="O141" s="49"/>
      <c r="P141" s="40">
        <f t="shared" si="15"/>
        <v>0</v>
      </c>
    </row>
    <row r="142" spans="1:16" x14ac:dyDescent="0.25">
      <c r="A142" s="39">
        <v>101</v>
      </c>
      <c r="B142" s="40"/>
      <c r="C142" s="41" t="s">
        <v>267</v>
      </c>
      <c r="D142" s="40"/>
      <c r="E142" s="40"/>
      <c r="F142" s="42"/>
      <c r="G142" s="40">
        <v>1</v>
      </c>
      <c r="H142" s="40"/>
      <c r="I142" s="40"/>
      <c r="J142" s="40">
        <f t="shared" si="12"/>
        <v>0</v>
      </c>
      <c r="K142" s="40"/>
      <c r="L142" s="40">
        <f t="shared" si="13"/>
        <v>0</v>
      </c>
      <c r="M142" s="40"/>
      <c r="N142" s="40">
        <f t="shared" si="14"/>
        <v>0</v>
      </c>
      <c r="O142" s="40"/>
      <c r="P142" s="40">
        <f t="shared" si="15"/>
        <v>0</v>
      </c>
    </row>
    <row r="143" spans="1:16" x14ac:dyDescent="0.25">
      <c r="A143" s="39">
        <v>102</v>
      </c>
      <c r="B143" s="40"/>
      <c r="C143" s="41" t="s">
        <v>270</v>
      </c>
      <c r="D143" s="40"/>
      <c r="E143" s="40"/>
      <c r="F143" s="42"/>
      <c r="G143" s="40">
        <v>1</v>
      </c>
      <c r="H143" s="40"/>
      <c r="I143" s="40"/>
      <c r="J143" s="40">
        <f t="shared" si="12"/>
        <v>0</v>
      </c>
      <c r="K143" s="40"/>
      <c r="L143" s="40">
        <f t="shared" si="13"/>
        <v>0</v>
      </c>
      <c r="M143" s="40"/>
      <c r="N143" s="40">
        <f t="shared" si="14"/>
        <v>0</v>
      </c>
      <c r="O143" s="40"/>
      <c r="P143" s="40">
        <f t="shared" si="15"/>
        <v>0</v>
      </c>
    </row>
    <row r="144" spans="1:16" x14ac:dyDescent="0.25">
      <c r="A144" s="39">
        <v>103</v>
      </c>
      <c r="B144" s="40"/>
      <c r="C144" s="41" t="s">
        <v>269</v>
      </c>
      <c r="D144" s="40"/>
      <c r="E144" s="40"/>
      <c r="F144" s="42"/>
      <c r="G144" s="40">
        <v>1</v>
      </c>
      <c r="H144" s="40"/>
      <c r="I144" s="40"/>
      <c r="J144" s="40">
        <f t="shared" si="12"/>
        <v>0</v>
      </c>
      <c r="K144" s="40"/>
      <c r="L144" s="40">
        <f t="shared" si="13"/>
        <v>0</v>
      </c>
      <c r="M144" s="40"/>
      <c r="N144" s="40">
        <f t="shared" si="14"/>
        <v>0</v>
      </c>
      <c r="O144" s="40"/>
      <c r="P144" s="40">
        <f t="shared" si="15"/>
        <v>0</v>
      </c>
    </row>
    <row r="145" spans="1:16" x14ac:dyDescent="0.25">
      <c r="A145" s="39">
        <v>104</v>
      </c>
      <c r="B145" s="40"/>
      <c r="C145" s="41" t="s">
        <v>268</v>
      </c>
      <c r="D145" s="40"/>
      <c r="E145" s="40"/>
      <c r="F145" s="42"/>
      <c r="G145" s="40">
        <v>1</v>
      </c>
      <c r="H145" s="40"/>
      <c r="I145" s="40"/>
      <c r="J145" s="40">
        <f t="shared" si="12"/>
        <v>0</v>
      </c>
      <c r="K145" s="40"/>
      <c r="L145" s="40">
        <f t="shared" si="13"/>
        <v>0</v>
      </c>
      <c r="M145" s="40"/>
      <c r="N145" s="40">
        <f t="shared" si="14"/>
        <v>0</v>
      </c>
      <c r="O145" s="40"/>
      <c r="P145" s="40">
        <f t="shared" si="15"/>
        <v>0</v>
      </c>
    </row>
    <row r="146" spans="1:16" x14ac:dyDescent="0.25">
      <c r="A146" s="39">
        <v>105</v>
      </c>
      <c r="B146" s="40"/>
      <c r="C146" s="57" t="s">
        <v>279</v>
      </c>
      <c r="D146" s="40"/>
      <c r="E146" s="40"/>
      <c r="F146" s="42"/>
      <c r="G146" s="40">
        <v>1</v>
      </c>
      <c r="H146" s="40"/>
      <c r="I146" s="40"/>
      <c r="J146" s="40">
        <f>I146*G146</f>
        <v>0</v>
      </c>
      <c r="K146" s="40"/>
      <c r="L146" s="40">
        <f t="shared" si="13"/>
        <v>0</v>
      </c>
      <c r="M146" s="40"/>
      <c r="N146" s="40">
        <f t="shared" si="14"/>
        <v>0</v>
      </c>
      <c r="O146" s="40"/>
      <c r="P146" s="40">
        <f t="shared" si="15"/>
        <v>0</v>
      </c>
    </row>
    <row r="148" spans="1:16" s="4" customFormat="1" ht="30" x14ac:dyDescent="0.25">
      <c r="A148" s="58"/>
      <c r="B148" s="59"/>
      <c r="C148" s="60" t="s">
        <v>278</v>
      </c>
      <c r="D148" s="59"/>
      <c r="E148" s="59"/>
      <c r="F148" s="59"/>
      <c r="G148" s="59"/>
      <c r="J148" s="4">
        <f>SUM(J3:J147)</f>
        <v>0</v>
      </c>
      <c r="L148" s="4">
        <f>SUM(L3:L147)</f>
        <v>0</v>
      </c>
      <c r="N148" s="4">
        <f>SUM(N3:N147)</f>
        <v>0</v>
      </c>
      <c r="P148" s="4">
        <f>SUM(P3:P147)</f>
        <v>0</v>
      </c>
    </row>
  </sheetData>
  <autoFilter ref="A2:Q148" xr:uid="{00000000-0001-0000-0000-000000000000}"/>
  <mergeCells count="4">
    <mergeCell ref="I1:J1"/>
    <mergeCell ref="K1:L1"/>
    <mergeCell ref="M1:N1"/>
    <mergeCell ref="O1:P1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98D5-F4CA-4FAA-9DD0-9B9E3E7F5F4F}">
  <dimension ref="A1:S32"/>
  <sheetViews>
    <sheetView topLeftCell="A16" zoomScale="70" zoomScaleNormal="70" workbookViewId="0">
      <selection activeCell="D19" sqref="D19"/>
    </sheetView>
  </sheetViews>
  <sheetFormatPr defaultColWidth="11" defaultRowHeight="15.75" x14ac:dyDescent="0.25"/>
  <cols>
    <col min="1" max="1" width="5.5" style="10" bestFit="1" customWidth="1"/>
    <col min="2" max="2" width="17.375" style="7" customWidth="1"/>
    <col min="3" max="3" width="30.5" style="9" customWidth="1"/>
    <col min="4" max="4" width="27.875" style="7" customWidth="1"/>
    <col min="5" max="5" width="31.125" style="7" customWidth="1"/>
    <col min="6" max="6" width="20.625" style="7" customWidth="1"/>
    <col min="7" max="18" width="11" style="8"/>
    <col min="19" max="16384" width="11" style="7"/>
  </cols>
  <sheetData>
    <row r="1" spans="1:18" x14ac:dyDescent="0.25">
      <c r="B1" s="76" t="s">
        <v>304</v>
      </c>
      <c r="C1" s="76"/>
      <c r="D1" s="76"/>
      <c r="E1" s="76"/>
      <c r="F1" s="76"/>
    </row>
    <row r="2" spans="1:18" x14ac:dyDescent="0.25">
      <c r="B2" s="76"/>
      <c r="C2" s="76"/>
      <c r="D2" s="76"/>
      <c r="E2" s="76"/>
      <c r="F2" s="76"/>
    </row>
    <row r="3" spans="1:18" x14ac:dyDescent="0.25">
      <c r="B3" s="76"/>
      <c r="C3" s="76"/>
      <c r="D3" s="76"/>
      <c r="E3" s="76"/>
      <c r="F3" s="76"/>
    </row>
    <row r="4" spans="1:18" x14ac:dyDescent="0.25">
      <c r="B4" s="76"/>
      <c r="C4" s="76"/>
      <c r="D4" s="76"/>
      <c r="E4" s="76"/>
      <c r="F4" s="76"/>
    </row>
    <row r="6" spans="1:18" s="26" customFormat="1" ht="15.75" customHeight="1" x14ac:dyDescent="0.25">
      <c r="A6" s="29" t="s">
        <v>293</v>
      </c>
      <c r="B6" s="29" t="s">
        <v>0</v>
      </c>
      <c r="C6" s="28" t="s">
        <v>1</v>
      </c>
      <c r="D6" s="28" t="s">
        <v>292</v>
      </c>
      <c r="E6" s="28" t="s">
        <v>291</v>
      </c>
      <c r="F6" s="28"/>
      <c r="G6" s="31"/>
      <c r="H6" s="30"/>
      <c r="I6" s="77" t="s">
        <v>290</v>
      </c>
      <c r="J6" s="77"/>
      <c r="K6" s="77" t="s">
        <v>289</v>
      </c>
      <c r="L6" s="77"/>
      <c r="M6" s="77" t="s">
        <v>288</v>
      </c>
      <c r="N6" s="77"/>
      <c r="O6" s="77" t="s">
        <v>287</v>
      </c>
      <c r="P6" s="77"/>
      <c r="Q6" s="77" t="s">
        <v>286</v>
      </c>
      <c r="R6" s="77"/>
    </row>
    <row r="7" spans="1:18" s="26" customFormat="1" ht="47.25" x14ac:dyDescent="0.25">
      <c r="A7" s="29"/>
      <c r="B7" s="29"/>
      <c r="C7" s="28"/>
      <c r="D7" s="28" t="s">
        <v>299</v>
      </c>
      <c r="E7" s="28" t="s">
        <v>298</v>
      </c>
      <c r="F7" s="28" t="s">
        <v>300</v>
      </c>
      <c r="G7" s="27" t="s">
        <v>297</v>
      </c>
      <c r="H7" s="27" t="s">
        <v>271</v>
      </c>
      <c r="I7" s="27" t="s">
        <v>277</v>
      </c>
      <c r="J7" s="27" t="s">
        <v>272</v>
      </c>
      <c r="K7" s="27" t="s">
        <v>277</v>
      </c>
      <c r="L7" s="27" t="s">
        <v>272</v>
      </c>
      <c r="M7" s="27" t="s">
        <v>277</v>
      </c>
      <c r="N7" s="27" t="s">
        <v>272</v>
      </c>
      <c r="O7" s="27" t="s">
        <v>277</v>
      </c>
      <c r="P7" s="27" t="s">
        <v>272</v>
      </c>
      <c r="Q7" s="27"/>
      <c r="R7" s="27"/>
    </row>
    <row r="8" spans="1:18" x14ac:dyDescent="0.25">
      <c r="A8" s="25">
        <v>1</v>
      </c>
      <c r="B8" s="23" t="s">
        <v>177</v>
      </c>
      <c r="C8" s="24" t="s">
        <v>148</v>
      </c>
      <c r="D8" s="23" t="s">
        <v>225</v>
      </c>
      <c r="E8" s="23" t="s">
        <v>285</v>
      </c>
      <c r="F8" s="23" t="s">
        <v>229</v>
      </c>
      <c r="G8" s="15">
        <v>1</v>
      </c>
      <c r="H8" s="15"/>
      <c r="I8" s="15"/>
      <c r="J8" s="15">
        <f t="shared" ref="J8:J27" si="0">I8*G8</f>
        <v>0</v>
      </c>
      <c r="K8" s="15"/>
      <c r="L8" s="15">
        <f t="shared" ref="L8:L27" si="1">K8*G8</f>
        <v>0</v>
      </c>
      <c r="M8" s="15"/>
      <c r="N8" s="15">
        <f t="shared" ref="N8:N27" si="2">M8*G8</f>
        <v>0</v>
      </c>
      <c r="O8" s="15"/>
      <c r="P8" s="15">
        <f t="shared" ref="P8:P27" si="3">O8*G8</f>
        <v>0</v>
      </c>
      <c r="Q8" s="15"/>
      <c r="R8" s="15">
        <f t="shared" ref="R8:R27" si="4">Q8*G8</f>
        <v>0</v>
      </c>
    </row>
    <row r="9" spans="1:18" x14ac:dyDescent="0.25">
      <c r="A9" s="25">
        <v>2</v>
      </c>
      <c r="B9" s="23" t="s">
        <v>178</v>
      </c>
      <c r="C9" s="24" t="s">
        <v>187</v>
      </c>
      <c r="D9" s="23" t="s">
        <v>225</v>
      </c>
      <c r="E9" s="23" t="s">
        <v>226</v>
      </c>
      <c r="F9" s="23" t="s">
        <v>229</v>
      </c>
      <c r="G9" s="15">
        <v>1</v>
      </c>
      <c r="H9" s="15"/>
      <c r="I9" s="15"/>
      <c r="J9" s="15">
        <f t="shared" si="0"/>
        <v>0</v>
      </c>
      <c r="K9" s="15"/>
      <c r="L9" s="15">
        <f t="shared" si="1"/>
        <v>0</v>
      </c>
      <c r="M9" s="15"/>
      <c r="N9" s="15">
        <f t="shared" si="2"/>
        <v>0</v>
      </c>
      <c r="O9" s="15"/>
      <c r="P9" s="15">
        <f t="shared" si="3"/>
        <v>0</v>
      </c>
      <c r="Q9" s="15"/>
      <c r="R9" s="15">
        <f t="shared" si="4"/>
        <v>0</v>
      </c>
    </row>
    <row r="10" spans="1:18" ht="31.5" x14ac:dyDescent="0.25">
      <c r="A10" s="25">
        <v>3</v>
      </c>
      <c r="B10" s="23" t="s">
        <v>179</v>
      </c>
      <c r="C10" s="24" t="s">
        <v>188</v>
      </c>
      <c r="D10" s="23" t="s">
        <v>225</v>
      </c>
      <c r="E10" s="23" t="s">
        <v>196</v>
      </c>
      <c r="F10" s="23" t="s">
        <v>229</v>
      </c>
      <c r="G10" s="15">
        <v>1</v>
      </c>
      <c r="H10" s="15"/>
      <c r="I10" s="15"/>
      <c r="J10" s="15">
        <f t="shared" si="0"/>
        <v>0</v>
      </c>
      <c r="K10" s="15"/>
      <c r="L10" s="15">
        <f t="shared" si="1"/>
        <v>0</v>
      </c>
      <c r="M10" s="15"/>
      <c r="N10" s="15">
        <f t="shared" si="2"/>
        <v>0</v>
      </c>
      <c r="O10" s="15"/>
      <c r="P10" s="15">
        <f t="shared" si="3"/>
        <v>0</v>
      </c>
      <c r="Q10" s="15"/>
      <c r="R10" s="15">
        <f t="shared" si="4"/>
        <v>0</v>
      </c>
    </row>
    <row r="11" spans="1:18" x14ac:dyDescent="0.25">
      <c r="A11" s="25">
        <v>4</v>
      </c>
      <c r="B11" s="23" t="s">
        <v>180</v>
      </c>
      <c r="C11" s="24" t="s">
        <v>153</v>
      </c>
      <c r="D11" s="23" t="s">
        <v>205</v>
      </c>
      <c r="E11" s="23"/>
      <c r="F11" s="23"/>
      <c r="G11" s="15">
        <v>1</v>
      </c>
      <c r="H11" s="15"/>
      <c r="I11" s="15"/>
      <c r="J11" s="15">
        <f t="shared" si="0"/>
        <v>0</v>
      </c>
      <c r="K11" s="15"/>
      <c r="L11" s="15">
        <f t="shared" si="1"/>
        <v>0</v>
      </c>
      <c r="M11" s="15"/>
      <c r="N11" s="15">
        <f t="shared" si="2"/>
        <v>0</v>
      </c>
      <c r="O11" s="15"/>
      <c r="P11" s="15">
        <f t="shared" si="3"/>
        <v>0</v>
      </c>
      <c r="Q11" s="15"/>
      <c r="R11" s="15">
        <f t="shared" si="4"/>
        <v>0</v>
      </c>
    </row>
    <row r="12" spans="1:18" x14ac:dyDescent="0.25">
      <c r="A12" s="25">
        <v>5</v>
      </c>
      <c r="B12" s="23" t="s">
        <v>181</v>
      </c>
      <c r="C12" s="24" t="s">
        <v>249</v>
      </c>
      <c r="D12" s="23" t="s">
        <v>284</v>
      </c>
      <c r="E12" s="23"/>
      <c r="F12" s="23" t="s">
        <v>253</v>
      </c>
      <c r="G12" s="15">
        <v>1</v>
      </c>
      <c r="H12" s="15"/>
      <c r="I12" s="15"/>
      <c r="J12" s="15">
        <f t="shared" si="0"/>
        <v>0</v>
      </c>
      <c r="K12" s="15"/>
      <c r="L12" s="15">
        <f t="shared" si="1"/>
        <v>0</v>
      </c>
      <c r="M12" s="15"/>
      <c r="N12" s="15">
        <f t="shared" si="2"/>
        <v>0</v>
      </c>
      <c r="O12" s="15"/>
      <c r="P12" s="15">
        <f t="shared" si="3"/>
        <v>0</v>
      </c>
      <c r="Q12" s="15"/>
      <c r="R12" s="15">
        <f t="shared" si="4"/>
        <v>0</v>
      </c>
    </row>
    <row r="13" spans="1:18" x14ac:dyDescent="0.25">
      <c r="A13" s="25">
        <v>6</v>
      </c>
      <c r="B13" s="23" t="s">
        <v>182</v>
      </c>
      <c r="C13" s="24" t="s">
        <v>171</v>
      </c>
      <c r="D13" s="23" t="s">
        <v>225</v>
      </c>
      <c r="E13" s="23" t="s">
        <v>197</v>
      </c>
      <c r="F13" s="23" t="s">
        <v>229</v>
      </c>
      <c r="G13" s="15">
        <v>1</v>
      </c>
      <c r="H13" s="15"/>
      <c r="I13" s="15"/>
      <c r="J13" s="15">
        <f t="shared" si="0"/>
        <v>0</v>
      </c>
      <c r="K13" s="15"/>
      <c r="L13" s="15">
        <f t="shared" si="1"/>
        <v>0</v>
      </c>
      <c r="M13" s="15"/>
      <c r="N13" s="15">
        <f t="shared" si="2"/>
        <v>0</v>
      </c>
      <c r="O13" s="15"/>
      <c r="P13" s="15">
        <f t="shared" si="3"/>
        <v>0</v>
      </c>
      <c r="Q13" s="15"/>
      <c r="R13" s="15">
        <f t="shared" si="4"/>
        <v>0</v>
      </c>
    </row>
    <row r="14" spans="1:18" x14ac:dyDescent="0.25">
      <c r="A14" s="25">
        <v>7</v>
      </c>
      <c r="B14" s="23" t="s">
        <v>183</v>
      </c>
      <c r="C14" s="24" t="s">
        <v>189</v>
      </c>
      <c r="D14" s="23" t="s">
        <v>258</v>
      </c>
      <c r="E14" s="23" t="s">
        <v>262</v>
      </c>
      <c r="F14" s="23" t="s">
        <v>261</v>
      </c>
      <c r="G14" s="15">
        <v>1</v>
      </c>
      <c r="H14" s="15"/>
      <c r="I14" s="15"/>
      <c r="J14" s="15">
        <f t="shared" si="0"/>
        <v>0</v>
      </c>
      <c r="K14" s="15"/>
      <c r="L14" s="15">
        <f t="shared" si="1"/>
        <v>0</v>
      </c>
      <c r="M14" s="15"/>
      <c r="N14" s="15">
        <f t="shared" si="2"/>
        <v>0</v>
      </c>
      <c r="O14" s="15"/>
      <c r="P14" s="15">
        <f t="shared" si="3"/>
        <v>0</v>
      </c>
      <c r="Q14" s="15"/>
      <c r="R14" s="15">
        <f t="shared" si="4"/>
        <v>0</v>
      </c>
    </row>
    <row r="15" spans="1:18" x14ac:dyDescent="0.25">
      <c r="A15" s="25">
        <v>8</v>
      </c>
      <c r="B15" s="23" t="s">
        <v>184</v>
      </c>
      <c r="C15" s="24" t="s">
        <v>190</v>
      </c>
      <c r="D15" s="23" t="s">
        <v>283</v>
      </c>
      <c r="E15" s="23" t="s">
        <v>243</v>
      </c>
      <c r="F15" s="23" t="s">
        <v>242</v>
      </c>
      <c r="G15" s="22">
        <v>1</v>
      </c>
      <c r="H15" s="22"/>
      <c r="I15" s="22"/>
      <c r="J15" s="15">
        <f t="shared" si="0"/>
        <v>0</v>
      </c>
      <c r="K15" s="22"/>
      <c r="L15" s="15">
        <f t="shared" si="1"/>
        <v>0</v>
      </c>
      <c r="M15" s="22"/>
      <c r="N15" s="15">
        <f t="shared" si="2"/>
        <v>0</v>
      </c>
      <c r="O15" s="22"/>
      <c r="P15" s="15">
        <f t="shared" si="3"/>
        <v>0</v>
      </c>
      <c r="Q15" s="22"/>
      <c r="R15" s="15">
        <f t="shared" si="4"/>
        <v>0</v>
      </c>
    </row>
    <row r="16" spans="1:18" ht="31.5" x14ac:dyDescent="0.25">
      <c r="A16" s="25">
        <v>9</v>
      </c>
      <c r="B16" s="23" t="s">
        <v>185</v>
      </c>
      <c r="C16" s="24" t="s">
        <v>5</v>
      </c>
      <c r="D16" s="23" t="s">
        <v>283</v>
      </c>
      <c r="E16" s="23" t="s">
        <v>244</v>
      </c>
      <c r="F16" s="23" t="s">
        <v>241</v>
      </c>
      <c r="G16" s="22">
        <v>1</v>
      </c>
      <c r="H16" s="22"/>
      <c r="I16" s="22"/>
      <c r="J16" s="15">
        <f t="shared" si="0"/>
        <v>0</v>
      </c>
      <c r="K16" s="22"/>
      <c r="L16" s="15">
        <f t="shared" si="1"/>
        <v>0</v>
      </c>
      <c r="M16" s="22"/>
      <c r="N16" s="15">
        <f t="shared" si="2"/>
        <v>0</v>
      </c>
      <c r="O16" s="22"/>
      <c r="P16" s="15">
        <f t="shared" si="3"/>
        <v>0</v>
      </c>
      <c r="Q16" s="22"/>
      <c r="R16" s="15">
        <f t="shared" si="4"/>
        <v>0</v>
      </c>
    </row>
    <row r="17" spans="1:19" ht="31.5" x14ac:dyDescent="0.25">
      <c r="A17" s="25">
        <v>10</v>
      </c>
      <c r="B17" s="23" t="s">
        <v>186</v>
      </c>
      <c r="C17" s="24" t="s">
        <v>191</v>
      </c>
      <c r="D17" s="23" t="s">
        <v>225</v>
      </c>
      <c r="E17" s="23" t="s">
        <v>282</v>
      </c>
      <c r="F17" s="23" t="s">
        <v>229</v>
      </c>
      <c r="G17" s="15">
        <v>1</v>
      </c>
      <c r="H17" s="15"/>
      <c r="I17" s="15"/>
      <c r="J17" s="15">
        <f t="shared" si="0"/>
        <v>0</v>
      </c>
      <c r="K17" s="15"/>
      <c r="L17" s="15">
        <f t="shared" si="1"/>
        <v>0</v>
      </c>
      <c r="M17" s="15"/>
      <c r="N17" s="15">
        <f t="shared" si="2"/>
        <v>0</v>
      </c>
      <c r="O17" s="15"/>
      <c r="P17" s="15">
        <f t="shared" si="3"/>
        <v>0</v>
      </c>
      <c r="Q17" s="15"/>
      <c r="R17" s="15">
        <f t="shared" si="4"/>
        <v>0</v>
      </c>
    </row>
    <row r="18" spans="1:19" ht="47.25" x14ac:dyDescent="0.25">
      <c r="A18" s="25">
        <v>11</v>
      </c>
      <c r="B18" s="23" t="s">
        <v>192</v>
      </c>
      <c r="C18" s="24" t="s">
        <v>193</v>
      </c>
      <c r="D18" s="23" t="s">
        <v>225</v>
      </c>
      <c r="E18" s="23" t="s">
        <v>200</v>
      </c>
      <c r="F18" s="23" t="s">
        <v>229</v>
      </c>
      <c r="G18" s="22">
        <v>1</v>
      </c>
      <c r="H18" s="22"/>
      <c r="I18" s="22"/>
      <c r="J18" s="15">
        <f t="shared" si="0"/>
        <v>0</v>
      </c>
      <c r="K18" s="22"/>
      <c r="L18" s="15">
        <f t="shared" si="1"/>
        <v>0</v>
      </c>
      <c r="M18" s="22"/>
      <c r="N18" s="15">
        <f t="shared" si="2"/>
        <v>0</v>
      </c>
      <c r="O18" s="22"/>
      <c r="P18" s="15">
        <f t="shared" si="3"/>
        <v>0</v>
      </c>
      <c r="Q18" s="22"/>
      <c r="R18" s="15">
        <f t="shared" si="4"/>
        <v>0</v>
      </c>
    </row>
    <row r="19" spans="1:19" x14ac:dyDescent="0.25">
      <c r="A19" s="25">
        <v>12</v>
      </c>
      <c r="B19" s="23" t="s">
        <v>281</v>
      </c>
      <c r="C19" s="73" t="s">
        <v>337</v>
      </c>
      <c r="D19" s="72" t="s">
        <v>338</v>
      </c>
      <c r="E19" s="72" t="s">
        <v>339</v>
      </c>
      <c r="F19" s="23" t="s">
        <v>229</v>
      </c>
      <c r="G19" s="22">
        <v>4</v>
      </c>
      <c r="H19" s="22"/>
      <c r="I19" s="22"/>
      <c r="J19" s="15">
        <f t="shared" ref="J19" si="5">I19*G19</f>
        <v>0</v>
      </c>
      <c r="K19" s="22"/>
      <c r="L19" s="15">
        <f t="shared" ref="L19" si="6">K19*G19</f>
        <v>0</v>
      </c>
      <c r="M19" s="22"/>
      <c r="N19" s="15">
        <f t="shared" ref="N19" si="7">M19*G19</f>
        <v>0</v>
      </c>
      <c r="O19" s="22"/>
      <c r="P19" s="15">
        <f t="shared" ref="P19" si="8">O19*G19</f>
        <v>0</v>
      </c>
      <c r="Q19" s="22"/>
      <c r="R19" s="15">
        <f t="shared" ref="R19" si="9">Q19*G19</f>
        <v>0</v>
      </c>
    </row>
    <row r="20" spans="1:19" x14ac:dyDescent="0.25">
      <c r="A20" s="25">
        <v>13</v>
      </c>
      <c r="B20" s="23" t="s">
        <v>340</v>
      </c>
      <c r="C20" s="24" t="s">
        <v>4</v>
      </c>
      <c r="D20" s="23" t="s">
        <v>225</v>
      </c>
      <c r="E20" s="23" t="s">
        <v>280</v>
      </c>
      <c r="F20" s="23" t="s">
        <v>229</v>
      </c>
      <c r="G20" s="22">
        <v>1</v>
      </c>
      <c r="H20" s="22"/>
      <c r="I20" s="22"/>
      <c r="J20" s="15">
        <f t="shared" si="0"/>
        <v>0</v>
      </c>
      <c r="K20" s="22"/>
      <c r="L20" s="15">
        <f t="shared" si="1"/>
        <v>0</v>
      </c>
      <c r="M20" s="22"/>
      <c r="N20" s="15">
        <f t="shared" si="2"/>
        <v>0</v>
      </c>
      <c r="O20" s="22"/>
      <c r="P20" s="15">
        <f t="shared" si="3"/>
        <v>0</v>
      </c>
      <c r="Q20" s="22"/>
      <c r="R20" s="15">
        <f t="shared" si="4"/>
        <v>0</v>
      </c>
    </row>
    <row r="21" spans="1:19" x14ac:dyDescent="0.25">
      <c r="J21" s="15">
        <f t="shared" si="0"/>
        <v>0</v>
      </c>
      <c r="L21" s="15">
        <f t="shared" si="1"/>
        <v>0</v>
      </c>
      <c r="N21" s="15">
        <f t="shared" si="2"/>
        <v>0</v>
      </c>
      <c r="P21" s="15">
        <f t="shared" si="3"/>
        <v>0</v>
      </c>
      <c r="R21" s="15">
        <f t="shared" si="4"/>
        <v>0</v>
      </c>
    </row>
    <row r="22" spans="1:19" s="18" customFormat="1" x14ac:dyDescent="0.25">
      <c r="A22" s="20"/>
      <c r="B22" s="5"/>
      <c r="C22" s="5" t="s">
        <v>266</v>
      </c>
      <c r="D22" s="20"/>
      <c r="E22" s="21"/>
      <c r="F22" s="21"/>
      <c r="G22" s="20"/>
      <c r="H22" s="19"/>
      <c r="I22" s="19"/>
      <c r="J22" s="15">
        <f t="shared" si="0"/>
        <v>0</v>
      </c>
      <c r="K22" s="19"/>
      <c r="L22" s="15">
        <f t="shared" si="1"/>
        <v>0</v>
      </c>
      <c r="M22" s="19"/>
      <c r="N22" s="15">
        <f t="shared" si="2"/>
        <v>0</v>
      </c>
      <c r="O22" s="19"/>
      <c r="P22" s="15">
        <f t="shared" si="3"/>
        <v>0</v>
      </c>
      <c r="Q22" s="19"/>
      <c r="R22" s="15">
        <f t="shared" si="4"/>
        <v>0</v>
      </c>
      <c r="S22" s="19"/>
    </row>
    <row r="23" spans="1:19" s="13" customFormat="1" x14ac:dyDescent="0.25">
      <c r="A23" s="16">
        <v>13</v>
      </c>
      <c r="B23" s="16"/>
      <c r="C23" s="16" t="s">
        <v>267</v>
      </c>
      <c r="D23" s="16"/>
      <c r="E23" s="17"/>
      <c r="F23" s="17"/>
      <c r="G23" s="16">
        <v>1</v>
      </c>
      <c r="H23" s="14"/>
      <c r="I23" s="14"/>
      <c r="J23" s="15">
        <f t="shared" si="0"/>
        <v>0</v>
      </c>
      <c r="K23" s="14"/>
      <c r="L23" s="15">
        <f t="shared" si="1"/>
        <v>0</v>
      </c>
      <c r="M23" s="14"/>
      <c r="N23" s="15">
        <f t="shared" si="2"/>
        <v>0</v>
      </c>
      <c r="O23" s="14"/>
      <c r="P23" s="15">
        <f t="shared" si="3"/>
        <v>0</v>
      </c>
      <c r="Q23" s="14"/>
      <c r="R23" s="15">
        <f t="shared" si="4"/>
        <v>0</v>
      </c>
      <c r="S23" s="14"/>
    </row>
    <row r="24" spans="1:19" s="13" customFormat="1" x14ac:dyDescent="0.25">
      <c r="A24" s="16">
        <v>14</v>
      </c>
      <c r="B24" s="16"/>
      <c r="C24" s="16" t="s">
        <v>270</v>
      </c>
      <c r="D24" s="16"/>
      <c r="E24" s="17"/>
      <c r="F24" s="17"/>
      <c r="G24" s="16">
        <v>1</v>
      </c>
      <c r="H24" s="14"/>
      <c r="I24" s="14"/>
      <c r="J24" s="15">
        <f t="shared" si="0"/>
        <v>0</v>
      </c>
      <c r="K24" s="14"/>
      <c r="L24" s="15">
        <f t="shared" si="1"/>
        <v>0</v>
      </c>
      <c r="M24" s="14"/>
      <c r="N24" s="15">
        <f t="shared" si="2"/>
        <v>0</v>
      </c>
      <c r="O24" s="14"/>
      <c r="P24" s="15">
        <f t="shared" si="3"/>
        <v>0</v>
      </c>
      <c r="Q24" s="14"/>
      <c r="R24" s="15">
        <f t="shared" si="4"/>
        <v>0</v>
      </c>
      <c r="S24" s="14"/>
    </row>
    <row r="25" spans="1:19" s="13" customFormat="1" x14ac:dyDescent="0.25">
      <c r="A25" s="16">
        <v>15</v>
      </c>
      <c r="B25" s="16"/>
      <c r="C25" s="16" t="s">
        <v>269</v>
      </c>
      <c r="D25" s="16"/>
      <c r="E25" s="17"/>
      <c r="F25" s="17"/>
      <c r="G25" s="16">
        <v>1</v>
      </c>
      <c r="H25" s="14"/>
      <c r="I25" s="14"/>
      <c r="J25" s="15">
        <f t="shared" si="0"/>
        <v>0</v>
      </c>
      <c r="K25" s="14"/>
      <c r="L25" s="15">
        <f t="shared" si="1"/>
        <v>0</v>
      </c>
      <c r="M25" s="14"/>
      <c r="N25" s="15">
        <f t="shared" si="2"/>
        <v>0</v>
      </c>
      <c r="O25" s="14"/>
      <c r="P25" s="15">
        <f t="shared" si="3"/>
        <v>0</v>
      </c>
      <c r="Q25" s="14"/>
      <c r="R25" s="15">
        <f t="shared" si="4"/>
        <v>0</v>
      </c>
      <c r="S25" s="14"/>
    </row>
    <row r="26" spans="1:19" s="13" customFormat="1" x14ac:dyDescent="0.25">
      <c r="A26" s="16">
        <v>16</v>
      </c>
      <c r="B26" s="16"/>
      <c r="C26" s="16" t="s">
        <v>268</v>
      </c>
      <c r="D26" s="16"/>
      <c r="E26" s="17"/>
      <c r="F26" s="17"/>
      <c r="G26" s="16">
        <v>1</v>
      </c>
      <c r="H26" s="14"/>
      <c r="I26" s="14"/>
      <c r="J26" s="15">
        <f t="shared" si="0"/>
        <v>0</v>
      </c>
      <c r="K26" s="14"/>
      <c r="L26" s="15">
        <f t="shared" si="1"/>
        <v>0</v>
      </c>
      <c r="M26" s="14"/>
      <c r="N26" s="15">
        <f t="shared" si="2"/>
        <v>0</v>
      </c>
      <c r="O26" s="14"/>
      <c r="P26" s="15">
        <f t="shared" si="3"/>
        <v>0</v>
      </c>
      <c r="Q26" s="14"/>
      <c r="R26" s="15">
        <f t="shared" si="4"/>
        <v>0</v>
      </c>
      <c r="S26" s="14"/>
    </row>
    <row r="27" spans="1:19" s="13" customFormat="1" x14ac:dyDescent="0.25">
      <c r="A27" s="16">
        <v>17</v>
      </c>
      <c r="B27" s="16"/>
      <c r="C27" s="16" t="s">
        <v>279</v>
      </c>
      <c r="D27" s="16"/>
      <c r="E27" s="17"/>
      <c r="F27" s="17"/>
      <c r="G27" s="16">
        <v>1</v>
      </c>
      <c r="H27" s="14"/>
      <c r="I27" s="14"/>
      <c r="J27" s="15">
        <f t="shared" si="0"/>
        <v>0</v>
      </c>
      <c r="K27" s="14"/>
      <c r="L27" s="15">
        <f t="shared" si="1"/>
        <v>0</v>
      </c>
      <c r="M27" s="14"/>
      <c r="N27" s="15">
        <f t="shared" si="2"/>
        <v>0</v>
      </c>
      <c r="O27" s="14"/>
      <c r="P27" s="15">
        <f t="shared" si="3"/>
        <v>0</v>
      </c>
      <c r="Q27" s="14"/>
      <c r="R27" s="15">
        <f t="shared" si="4"/>
        <v>0</v>
      </c>
      <c r="S27" s="14"/>
    </row>
    <row r="29" spans="1:19" s="11" customFormat="1" ht="15" x14ac:dyDescent="0.25">
      <c r="B29" s="6" t="s">
        <v>278</v>
      </c>
      <c r="H29" s="12"/>
      <c r="I29" s="12"/>
      <c r="J29" s="12">
        <f>SUM(J8:J27)</f>
        <v>0</v>
      </c>
      <c r="K29" s="12"/>
      <c r="L29" s="12">
        <f>SUM(L8:L27)</f>
        <v>0</v>
      </c>
      <c r="M29" s="12"/>
      <c r="N29" s="12">
        <f>SUM(N8:N27)</f>
        <v>0</v>
      </c>
      <c r="O29" s="12"/>
      <c r="P29" s="12">
        <f>SUM(P8:P27)</f>
        <v>0</v>
      </c>
      <c r="Q29" s="12"/>
      <c r="R29" s="12">
        <f>SUM(R8:R27)</f>
        <v>0</v>
      </c>
      <c r="S29" s="12"/>
    </row>
    <row r="31" spans="1:19" x14ac:dyDescent="0.25">
      <c r="D31" s="75" t="s">
        <v>306</v>
      </c>
      <c r="E31" s="75"/>
    </row>
    <row r="32" spans="1:19" ht="31.5" x14ac:dyDescent="0.25">
      <c r="C32" s="32" t="s">
        <v>305</v>
      </c>
      <c r="D32" s="33">
        <f>J29+L29+N29+P29+R29</f>
        <v>0</v>
      </c>
    </row>
  </sheetData>
  <mergeCells count="7">
    <mergeCell ref="D31:E31"/>
    <mergeCell ref="B1:F4"/>
    <mergeCell ref="Q6:R6"/>
    <mergeCell ref="I6:J6"/>
    <mergeCell ref="K6:L6"/>
    <mergeCell ref="M6:N6"/>
    <mergeCell ref="O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L2 Locations</vt:lpstr>
      <vt:lpstr>L3 Locations</vt:lpstr>
      <vt:lpstr>'L2 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Keyur P. Thumar</cp:lastModifiedBy>
  <cp:lastPrinted>2021-09-10T06:40:55Z</cp:lastPrinted>
  <dcterms:created xsi:type="dcterms:W3CDTF">2020-02-27T06:07:56Z</dcterms:created>
  <dcterms:modified xsi:type="dcterms:W3CDTF">2021-09-14T12:22:16Z</dcterms:modified>
</cp:coreProperties>
</file>