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enders\Laundry\"/>
    </mc:Choice>
  </mc:AlternateContent>
  <xr:revisionPtr revIDLastSave="0" documentId="13_ncr:1_{9C1D9934-038A-4D60-AD32-80B9F08A7D28}" xr6:coauthVersionLast="47" xr6:coauthVersionMax="47" xr10:uidLastSave="{00000000-0000-0000-0000-000000000000}"/>
  <bookViews>
    <workbookView xWindow="5115" yWindow="3045" windowWidth="15375" windowHeight="7875" xr2:uid="{00000000-000D-0000-FFFF-FFFF00000000}"/>
  </bookViews>
  <sheets>
    <sheet name="BOQ" sheetId="1" r:id="rId1"/>
  </sheets>
  <definedNames>
    <definedName name="_xlnm._FilterDatabase" localSheetId="0" hidden="1">BOQ!$A$1:$AT$1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1" l="1"/>
  <c r="Z30" i="1"/>
  <c r="G3" i="1"/>
  <c r="AB3" i="1"/>
  <c r="AE3" i="1"/>
  <c r="E30" i="1"/>
  <c r="G22" i="1"/>
  <c r="J22" i="1"/>
  <c r="M22" i="1"/>
  <c r="P22" i="1"/>
  <c r="S22" i="1"/>
  <c r="V22" i="1"/>
  <c r="Y22" i="1"/>
  <c r="AB22" i="1"/>
  <c r="AE22" i="1"/>
  <c r="AF22" i="1"/>
  <c r="AE29" i="1"/>
  <c r="AE28" i="1"/>
  <c r="AE27" i="1"/>
  <c r="AE26" i="1"/>
  <c r="AE25" i="1"/>
  <c r="AE24" i="1"/>
  <c r="AE23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B29" i="1"/>
  <c r="AB28" i="1"/>
  <c r="AB27" i="1"/>
  <c r="AB26" i="1"/>
  <c r="AB25" i="1"/>
  <c r="AB24" i="1"/>
  <c r="AB23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Y29" i="1"/>
  <c r="Y28" i="1"/>
  <c r="Y27" i="1"/>
  <c r="Y26" i="1"/>
  <c r="Y25" i="1"/>
  <c r="Y24" i="1"/>
  <c r="Y23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V29" i="1"/>
  <c r="V28" i="1"/>
  <c r="V27" i="1"/>
  <c r="V26" i="1"/>
  <c r="V25" i="1"/>
  <c r="V24" i="1"/>
  <c r="V23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3" i="1"/>
  <c r="S24" i="1"/>
  <c r="S25" i="1"/>
  <c r="S26" i="1"/>
  <c r="S27" i="1"/>
  <c r="S28" i="1"/>
  <c r="S29" i="1"/>
  <c r="S3" i="1"/>
  <c r="P21" i="1"/>
  <c r="P29" i="1"/>
  <c r="P28" i="1"/>
  <c r="P27" i="1"/>
  <c r="P26" i="1"/>
  <c r="P25" i="1"/>
  <c r="P24" i="1"/>
  <c r="P23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M29" i="1"/>
  <c r="M28" i="1"/>
  <c r="M27" i="1"/>
  <c r="M26" i="1"/>
  <c r="M25" i="1"/>
  <c r="M24" i="1"/>
  <c r="M23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J29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AF29" i="1"/>
  <c r="AF28" i="1"/>
  <c r="AF27" i="1"/>
  <c r="AF26" i="1"/>
  <c r="AF25" i="1"/>
  <c r="AF24" i="1"/>
  <c r="AF23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Q30" i="1"/>
  <c r="T30" i="1"/>
  <c r="AC30" i="1"/>
  <c r="N30" i="1"/>
  <c r="K30" i="1"/>
  <c r="H30" i="1"/>
  <c r="AH7" i="1" l="1"/>
  <c r="AI7" i="1" s="1"/>
  <c r="AH9" i="1"/>
  <c r="AI9" i="1" s="1"/>
  <c r="AH5" i="1"/>
  <c r="AI5" i="1" s="1"/>
  <c r="AH13" i="1"/>
  <c r="AI13" i="1" s="1"/>
  <c r="AH21" i="1"/>
  <c r="AI21" i="1" s="1"/>
  <c r="AH25" i="1"/>
  <c r="AI25" i="1" s="1"/>
  <c r="AH22" i="1"/>
  <c r="AI22" i="1" s="1"/>
  <c r="AH17" i="1"/>
  <c r="AI17" i="1" s="1"/>
  <c r="AH26" i="1"/>
  <c r="AI26" i="1" s="1"/>
  <c r="AH29" i="1"/>
  <c r="AI29" i="1" s="1"/>
  <c r="AH15" i="1"/>
  <c r="AI15" i="1" s="1"/>
  <c r="AH11" i="1"/>
  <c r="AI11" i="1" s="1"/>
  <c r="AH19" i="1"/>
  <c r="AI19" i="1" s="1"/>
  <c r="AH28" i="1"/>
  <c r="AI28" i="1" s="1"/>
  <c r="AH3" i="1"/>
  <c r="AI3" i="1" s="1"/>
  <c r="AH23" i="1"/>
  <c r="AI23" i="1" s="1"/>
  <c r="AH4" i="1"/>
  <c r="AI4" i="1" s="1"/>
  <c r="AH12" i="1"/>
  <c r="AI12" i="1" s="1"/>
  <c r="AH20" i="1"/>
  <c r="AI20" i="1" s="1"/>
  <c r="AH6" i="1"/>
  <c r="AI6" i="1" s="1"/>
  <c r="AH14" i="1"/>
  <c r="AI14" i="1" s="1"/>
  <c r="AH24" i="1"/>
  <c r="AI24" i="1" s="1"/>
  <c r="AH8" i="1"/>
  <c r="AI8" i="1" s="1"/>
  <c r="AH16" i="1"/>
  <c r="AI16" i="1" s="1"/>
  <c r="AH10" i="1"/>
  <c r="AI10" i="1" s="1"/>
  <c r="AH18" i="1"/>
  <c r="AI18" i="1" s="1"/>
  <c r="AH27" i="1"/>
  <c r="AI27" i="1" s="1"/>
  <c r="P30" i="1"/>
  <c r="S30" i="1"/>
  <c r="M30" i="1"/>
  <c r="AE30" i="1"/>
  <c r="AB30" i="1"/>
  <c r="J30" i="1"/>
  <c r="Y30" i="1"/>
  <c r="V30" i="1"/>
  <c r="G30" i="1"/>
  <c r="AF30" i="1"/>
  <c r="AI30" i="1" l="1"/>
  <c r="AH30" i="1"/>
</calcChain>
</file>

<file path=xl/sharedStrings.xml><?xml version="1.0" encoding="utf-8"?>
<sst xmlns="http://schemas.openxmlformats.org/spreadsheetml/2006/main" count="72" uniqueCount="51">
  <si>
    <t>L2 Max</t>
  </si>
  <si>
    <t>L2</t>
  </si>
  <si>
    <t>Total</t>
  </si>
  <si>
    <t>Dibrugarh</t>
  </si>
  <si>
    <t>Silchar</t>
  </si>
  <si>
    <t>Barpeta</t>
  </si>
  <si>
    <t>Sewing machine</t>
  </si>
  <si>
    <t>Flatwork Ironer  800 mm roller heated( electrical) dia 2800 mm ironing Width1 Roll</t>
  </si>
  <si>
    <t>Air Compressor</t>
  </si>
  <si>
    <t>Soiled Linen Sorting Bins</t>
  </si>
  <si>
    <t>SS Drain trough With Grating</t>
  </si>
  <si>
    <t>Eye wash Sink Unit</t>
  </si>
  <si>
    <t>Ironing table with Iron  and water spray</t>
  </si>
  <si>
    <t>SCI Guwahati</t>
  </si>
  <si>
    <t>Total BoQ</t>
  </si>
  <si>
    <t>Total Amount</t>
  </si>
  <si>
    <t>CMC for 3rd Year</t>
  </si>
  <si>
    <t>CMC for 4rd Year</t>
  </si>
  <si>
    <t>CMC for 5rd Year</t>
  </si>
  <si>
    <t>CMC for 6rd Year</t>
  </si>
  <si>
    <t>CMC for 7rd Year</t>
  </si>
  <si>
    <t>CMC for 8rd Year</t>
  </si>
  <si>
    <t>CMC for 9rd Year</t>
  </si>
  <si>
    <t>L3</t>
  </si>
  <si>
    <t>Tezpur</t>
  </si>
  <si>
    <t>Darrang</t>
  </si>
  <si>
    <t>Lakhimpur</t>
  </si>
  <si>
    <t>Jorhat</t>
  </si>
  <si>
    <t>KOKRAJHAR</t>
  </si>
  <si>
    <t>Apllicable GST in %</t>
  </si>
  <si>
    <t>HSN code</t>
  </si>
  <si>
    <t>Unit Rate</t>
  </si>
  <si>
    <t>Total Amount excl. GST.</t>
  </si>
  <si>
    <t>Tumble Drier 30 Kg-Electrical heated</t>
  </si>
  <si>
    <t>Washer Extractor 30 Kg (Front loading High spin -Electrical heated)</t>
  </si>
  <si>
    <t>Flat Bed Press  1500mm*750 mm - Electricl heated</t>
  </si>
  <si>
    <t>Counter (1200 x 900 ) SS304 with smooth edge</t>
  </si>
  <si>
    <t>TRANSPORTATION TROLLEY</t>
  </si>
  <si>
    <t>SHELF TROLLEY(Finished goods)</t>
  </si>
  <si>
    <t>STORAGE RACK</t>
  </si>
  <si>
    <t>Drain Board with Sink Unit  /LAUNDRY SCRUB STATION WITH TWO SINKS.</t>
  </si>
  <si>
    <t>Mobile Linen Hamper with ss frame minimum 36" x 20 "</t>
  </si>
  <si>
    <t>Wash Sink minimum 400x 400 ss</t>
  </si>
  <si>
    <t>MOBILE WORK FOLDING TABLE</t>
  </si>
  <si>
    <t>INDUSTRIAL WEIGHING MACHINE -100 Kg capacity</t>
  </si>
  <si>
    <t>Laundry BOQ</t>
  </si>
  <si>
    <t xml:space="preserve">L1 </t>
  </si>
  <si>
    <t>Amount With GST</t>
  </si>
  <si>
    <t>Total Quoted qty</t>
  </si>
  <si>
    <t>mention total manualy for quoted sites</t>
  </si>
  <si>
    <t>Water Cooler 100 ltr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</si>
</sst>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12" xfId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0" fontId="5" fillId="0" borderId="2" xfId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0" fontId="0" fillId="0" borderId="1" xfId="0" applyNumberFormat="1" applyBorder="1">
      <alignment vertical="center"/>
    </xf>
    <xf numFmtId="10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  <xf numFmtId="10" fontId="5" fillId="3" borderId="2" xfId="1" applyNumberFormat="1" applyFill="1" applyBorder="1" applyAlignment="1">
      <alignment vertical="center" wrapText="1"/>
    </xf>
    <xf numFmtId="0" fontId="5" fillId="3" borderId="2" xfId="1" applyFill="1" applyBorder="1" applyAlignment="1">
      <alignment vertical="center" wrapText="1"/>
    </xf>
    <xf numFmtId="10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3" borderId="7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1"/>
  <sheetViews>
    <sheetView tabSelected="1" zoomScaleSheetLayoutView="100" workbookViewId="0">
      <pane xSplit="2" ySplit="2" topLeftCell="C13" activePane="bottomRight" state="frozen"/>
      <selection pane="topRight" activeCell="C1" sqref="C1"/>
      <selection pane="bottomLeft" activeCell="A3" sqref="A3"/>
      <selection pane="bottomRight" activeCell="B15" sqref="B15"/>
    </sheetView>
  </sheetViews>
  <sheetFormatPr defaultColWidth="9" defaultRowHeight="15.75"/>
  <cols>
    <col min="1" max="1" width="4.25" style="2" bestFit="1" customWidth="1"/>
    <col min="2" max="2" width="67.5" customWidth="1"/>
    <col min="3" max="4" width="8.375" customWidth="1"/>
    <col min="5" max="7" width="10.25" style="2" customWidth="1"/>
    <col min="32" max="32" width="9" style="2"/>
    <col min="33" max="33" width="18" style="2" customWidth="1"/>
    <col min="34" max="35" width="9" style="2"/>
  </cols>
  <sheetData>
    <row r="1" spans="1:46" s="3" customFormat="1" ht="47.25">
      <c r="A1" s="38" t="s">
        <v>45</v>
      </c>
      <c r="B1" s="39"/>
      <c r="C1" s="7" t="s">
        <v>29</v>
      </c>
      <c r="D1" s="7" t="s">
        <v>30</v>
      </c>
      <c r="E1" s="5" t="s">
        <v>46</v>
      </c>
      <c r="F1" s="6" t="s">
        <v>31</v>
      </c>
      <c r="G1" s="7" t="s">
        <v>32</v>
      </c>
      <c r="H1" s="5" t="s">
        <v>0</v>
      </c>
      <c r="I1" s="6" t="s">
        <v>31</v>
      </c>
      <c r="J1" s="7" t="s">
        <v>32</v>
      </c>
      <c r="K1" s="5" t="s">
        <v>1</v>
      </c>
      <c r="L1" s="6" t="s">
        <v>31</v>
      </c>
      <c r="M1" s="7" t="s">
        <v>32</v>
      </c>
      <c r="N1" s="5" t="s">
        <v>1</v>
      </c>
      <c r="O1" s="6" t="s">
        <v>31</v>
      </c>
      <c r="P1" s="7" t="s">
        <v>32</v>
      </c>
      <c r="Q1" s="5" t="s">
        <v>23</v>
      </c>
      <c r="R1" s="6" t="s">
        <v>31</v>
      </c>
      <c r="S1" s="7" t="s">
        <v>32</v>
      </c>
      <c r="T1" s="5" t="s">
        <v>23</v>
      </c>
      <c r="U1" s="6" t="s">
        <v>31</v>
      </c>
      <c r="V1" s="7" t="s">
        <v>32</v>
      </c>
      <c r="W1" s="5" t="s">
        <v>23</v>
      </c>
      <c r="X1" s="6" t="s">
        <v>31</v>
      </c>
      <c r="Y1" s="7" t="s">
        <v>32</v>
      </c>
      <c r="Z1" s="5" t="s">
        <v>23</v>
      </c>
      <c r="AA1" s="6" t="s">
        <v>31</v>
      </c>
      <c r="AB1" s="7" t="s">
        <v>32</v>
      </c>
      <c r="AC1" s="5" t="s">
        <v>23</v>
      </c>
      <c r="AD1" s="6" t="s">
        <v>31</v>
      </c>
      <c r="AE1" s="7" t="s">
        <v>32</v>
      </c>
      <c r="AF1" s="8" t="s">
        <v>14</v>
      </c>
      <c r="AG1" s="8" t="s">
        <v>48</v>
      </c>
      <c r="AH1" s="8" t="s">
        <v>15</v>
      </c>
      <c r="AI1" s="8" t="s">
        <v>47</v>
      </c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s="4" customFormat="1" ht="47.25">
      <c r="A2" s="10"/>
      <c r="B2" s="11"/>
      <c r="C2" s="11"/>
      <c r="D2" s="11"/>
      <c r="E2" s="40" t="s">
        <v>13</v>
      </c>
      <c r="F2" s="41"/>
      <c r="G2" s="42"/>
      <c r="H2" s="40" t="s">
        <v>3</v>
      </c>
      <c r="I2" s="41"/>
      <c r="J2" s="42"/>
      <c r="K2" s="40" t="s">
        <v>4</v>
      </c>
      <c r="L2" s="41"/>
      <c r="M2" s="42"/>
      <c r="N2" s="40" t="s">
        <v>5</v>
      </c>
      <c r="O2" s="41"/>
      <c r="P2" s="42"/>
      <c r="Q2" s="40" t="s">
        <v>24</v>
      </c>
      <c r="R2" s="41"/>
      <c r="S2" s="42"/>
      <c r="T2" s="40" t="s">
        <v>25</v>
      </c>
      <c r="U2" s="41"/>
      <c r="V2" s="42"/>
      <c r="W2" s="40" t="s">
        <v>26</v>
      </c>
      <c r="X2" s="41"/>
      <c r="Y2" s="42"/>
      <c r="Z2" s="40" t="s">
        <v>27</v>
      </c>
      <c r="AA2" s="41"/>
      <c r="AB2" s="42"/>
      <c r="AC2" s="40" t="s">
        <v>28</v>
      </c>
      <c r="AD2" s="41"/>
      <c r="AE2" s="42"/>
      <c r="AF2" s="12"/>
      <c r="AG2" s="24" t="s">
        <v>49</v>
      </c>
      <c r="AH2" s="12"/>
      <c r="AI2" s="12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>
      <c r="A3" s="16">
        <v>1</v>
      </c>
      <c r="B3" s="17" t="s">
        <v>34</v>
      </c>
      <c r="C3" s="27">
        <v>0.05</v>
      </c>
      <c r="D3" s="28"/>
      <c r="E3" s="18">
        <v>3</v>
      </c>
      <c r="F3" s="33"/>
      <c r="G3" s="19">
        <f>E3*F3</f>
        <v>0</v>
      </c>
      <c r="H3" s="18">
        <v>2</v>
      </c>
      <c r="I3" s="33"/>
      <c r="J3" s="19">
        <f t="shared" ref="J3:J29" si="0">H3*I3</f>
        <v>0</v>
      </c>
      <c r="K3" s="18">
        <v>2</v>
      </c>
      <c r="L3" s="33"/>
      <c r="M3" s="19">
        <f t="shared" ref="M3:M29" si="1">K3*L3</f>
        <v>0</v>
      </c>
      <c r="N3" s="18">
        <v>2</v>
      </c>
      <c r="O3" s="33"/>
      <c r="P3" s="19">
        <f t="shared" ref="P3:P29" si="2">N3*O3</f>
        <v>0</v>
      </c>
      <c r="Q3" s="18">
        <v>1</v>
      </c>
      <c r="R3" s="33"/>
      <c r="S3" s="19">
        <f>R3*Q3</f>
        <v>0</v>
      </c>
      <c r="T3" s="18">
        <v>1</v>
      </c>
      <c r="U3" s="33"/>
      <c r="V3" s="19">
        <f t="shared" ref="V3:V29" si="3">U3*T3</f>
        <v>0</v>
      </c>
      <c r="W3" s="18">
        <v>1</v>
      </c>
      <c r="X3" s="33"/>
      <c r="Y3" s="19">
        <f t="shared" ref="Y3:Y29" si="4">X3*W3</f>
        <v>0</v>
      </c>
      <c r="Z3" s="18">
        <v>1</v>
      </c>
      <c r="AA3" s="33"/>
      <c r="AB3" s="19">
        <f>AA3*Z3</f>
        <v>0</v>
      </c>
      <c r="AC3" s="18">
        <v>1</v>
      </c>
      <c r="AD3" s="33"/>
      <c r="AE3" s="19">
        <f t="shared" ref="AE3:AE29" si="5">AD3*AC3</f>
        <v>0</v>
      </c>
      <c r="AF3" s="20">
        <f>AC3+N3+K3+H3+E3+Z3+W3+T3+Q3</f>
        <v>14</v>
      </c>
      <c r="AG3" s="37"/>
      <c r="AH3" s="20">
        <f t="shared" ref="AH3:AH29" si="6">AE3+P3+M3+J3+G3+AB3+Y3+V3+S3</f>
        <v>0</v>
      </c>
      <c r="AI3" s="34">
        <f>(AH3*(C3))+AH3</f>
        <v>0</v>
      </c>
    </row>
    <row r="4" spans="1:46">
      <c r="A4" s="16">
        <v>2</v>
      </c>
      <c r="B4" s="17" t="s">
        <v>33</v>
      </c>
      <c r="C4" s="27"/>
      <c r="D4" s="28"/>
      <c r="E4" s="18">
        <v>3</v>
      </c>
      <c r="F4" s="33"/>
      <c r="G4" s="19">
        <f t="shared" ref="G4:G29" si="7">E4*F4</f>
        <v>0</v>
      </c>
      <c r="H4" s="18">
        <v>2</v>
      </c>
      <c r="I4" s="33"/>
      <c r="J4" s="19">
        <f t="shared" si="0"/>
        <v>0</v>
      </c>
      <c r="K4" s="18">
        <v>2</v>
      </c>
      <c r="L4" s="33"/>
      <c r="M4" s="19">
        <f t="shared" si="1"/>
        <v>0</v>
      </c>
      <c r="N4" s="18">
        <v>2</v>
      </c>
      <c r="O4" s="33"/>
      <c r="P4" s="19">
        <f t="shared" si="2"/>
        <v>0</v>
      </c>
      <c r="Q4" s="18">
        <v>1</v>
      </c>
      <c r="R4" s="33"/>
      <c r="S4" s="19">
        <f t="shared" ref="S4:S29" si="8">R4*Q4</f>
        <v>0</v>
      </c>
      <c r="T4" s="18">
        <v>1</v>
      </c>
      <c r="U4" s="33"/>
      <c r="V4" s="19">
        <f t="shared" si="3"/>
        <v>0</v>
      </c>
      <c r="W4" s="18">
        <v>1</v>
      </c>
      <c r="X4" s="33"/>
      <c r="Y4" s="19">
        <f t="shared" si="4"/>
        <v>0</v>
      </c>
      <c r="Z4" s="18">
        <v>1</v>
      </c>
      <c r="AA4" s="33"/>
      <c r="AB4" s="19">
        <f t="shared" ref="AB4:AB29" si="9">AA4*Z4</f>
        <v>0</v>
      </c>
      <c r="AC4" s="18">
        <v>1</v>
      </c>
      <c r="AD4" s="33"/>
      <c r="AE4" s="19">
        <f t="shared" si="5"/>
        <v>0</v>
      </c>
      <c r="AF4" s="20">
        <f t="shared" ref="AF4:AF29" si="10">AC4+N4+K4+H4+E4+Z4+W4+T4+Q4</f>
        <v>14</v>
      </c>
      <c r="AG4" s="37"/>
      <c r="AH4" s="20">
        <f t="shared" si="6"/>
        <v>0</v>
      </c>
      <c r="AI4" s="34">
        <f t="shared" ref="AI4:AI29" si="11">(AH4*(C4))+AH4</f>
        <v>0</v>
      </c>
    </row>
    <row r="5" spans="1:46">
      <c r="A5" s="16">
        <v>3</v>
      </c>
      <c r="B5" s="17" t="s">
        <v>35</v>
      </c>
      <c r="C5" s="27"/>
      <c r="D5" s="28"/>
      <c r="E5" s="18">
        <v>1</v>
      </c>
      <c r="F5" s="33"/>
      <c r="G5" s="19">
        <f t="shared" si="7"/>
        <v>0</v>
      </c>
      <c r="H5" s="18">
        <v>1</v>
      </c>
      <c r="I5" s="33"/>
      <c r="J5" s="19">
        <f t="shared" si="0"/>
        <v>0</v>
      </c>
      <c r="K5" s="18">
        <v>1</v>
      </c>
      <c r="L5" s="33"/>
      <c r="M5" s="19">
        <f t="shared" si="1"/>
        <v>0</v>
      </c>
      <c r="N5" s="18">
        <v>1</v>
      </c>
      <c r="O5" s="33"/>
      <c r="P5" s="19">
        <f t="shared" si="2"/>
        <v>0</v>
      </c>
      <c r="Q5" s="18">
        <v>1</v>
      </c>
      <c r="R5" s="33"/>
      <c r="S5" s="19">
        <f t="shared" si="8"/>
        <v>0</v>
      </c>
      <c r="T5" s="18">
        <v>1</v>
      </c>
      <c r="U5" s="33"/>
      <c r="V5" s="19">
        <f t="shared" si="3"/>
        <v>0</v>
      </c>
      <c r="W5" s="18">
        <v>1</v>
      </c>
      <c r="X5" s="33"/>
      <c r="Y5" s="19">
        <f t="shared" si="4"/>
        <v>0</v>
      </c>
      <c r="Z5" s="18">
        <v>1</v>
      </c>
      <c r="AA5" s="33"/>
      <c r="AB5" s="19">
        <f t="shared" si="9"/>
        <v>0</v>
      </c>
      <c r="AC5" s="18">
        <v>1</v>
      </c>
      <c r="AD5" s="33"/>
      <c r="AE5" s="19">
        <f t="shared" si="5"/>
        <v>0</v>
      </c>
      <c r="AF5" s="20">
        <f t="shared" si="10"/>
        <v>9</v>
      </c>
      <c r="AG5" s="37"/>
      <c r="AH5" s="20">
        <f t="shared" si="6"/>
        <v>0</v>
      </c>
      <c r="AI5" s="34">
        <f t="shared" si="11"/>
        <v>0</v>
      </c>
    </row>
    <row r="6" spans="1:46">
      <c r="A6" s="16">
        <v>4</v>
      </c>
      <c r="B6" s="17" t="s">
        <v>6</v>
      </c>
      <c r="C6" s="27"/>
      <c r="D6" s="28"/>
      <c r="E6" s="18">
        <v>1</v>
      </c>
      <c r="F6" s="33"/>
      <c r="G6" s="19">
        <f t="shared" si="7"/>
        <v>0</v>
      </c>
      <c r="H6" s="18">
        <v>1</v>
      </c>
      <c r="I6" s="33"/>
      <c r="J6" s="19">
        <f t="shared" si="0"/>
        <v>0</v>
      </c>
      <c r="K6" s="18">
        <v>1</v>
      </c>
      <c r="L6" s="33"/>
      <c r="M6" s="19">
        <f t="shared" si="1"/>
        <v>0</v>
      </c>
      <c r="N6" s="18">
        <v>1</v>
      </c>
      <c r="O6" s="33"/>
      <c r="P6" s="19">
        <f t="shared" si="2"/>
        <v>0</v>
      </c>
      <c r="Q6" s="18">
        <v>1</v>
      </c>
      <c r="R6" s="33"/>
      <c r="S6" s="19">
        <f t="shared" si="8"/>
        <v>0</v>
      </c>
      <c r="T6" s="18">
        <v>1</v>
      </c>
      <c r="U6" s="33"/>
      <c r="V6" s="19">
        <f t="shared" si="3"/>
        <v>0</v>
      </c>
      <c r="W6" s="18">
        <v>1</v>
      </c>
      <c r="X6" s="33"/>
      <c r="Y6" s="19">
        <f t="shared" si="4"/>
        <v>0</v>
      </c>
      <c r="Z6" s="18">
        <v>1</v>
      </c>
      <c r="AA6" s="33"/>
      <c r="AB6" s="19">
        <f t="shared" si="9"/>
        <v>0</v>
      </c>
      <c r="AC6" s="18">
        <v>1</v>
      </c>
      <c r="AD6" s="33"/>
      <c r="AE6" s="19">
        <f t="shared" si="5"/>
        <v>0</v>
      </c>
      <c r="AF6" s="20">
        <f t="shared" si="10"/>
        <v>9</v>
      </c>
      <c r="AG6" s="37"/>
      <c r="AH6" s="20">
        <f t="shared" si="6"/>
        <v>0</v>
      </c>
      <c r="AI6" s="34">
        <f t="shared" si="11"/>
        <v>0</v>
      </c>
    </row>
    <row r="7" spans="1:46">
      <c r="A7" s="16">
        <v>5</v>
      </c>
      <c r="B7" s="17" t="s">
        <v>7</v>
      </c>
      <c r="C7" s="27"/>
      <c r="D7" s="28"/>
      <c r="E7" s="18">
        <v>1</v>
      </c>
      <c r="F7" s="33"/>
      <c r="G7" s="19">
        <f t="shared" si="7"/>
        <v>0</v>
      </c>
      <c r="H7" s="18">
        <v>1</v>
      </c>
      <c r="I7" s="33"/>
      <c r="J7" s="19">
        <f t="shared" si="0"/>
        <v>0</v>
      </c>
      <c r="K7" s="18">
        <v>1</v>
      </c>
      <c r="L7" s="33"/>
      <c r="M7" s="19">
        <f t="shared" si="1"/>
        <v>0</v>
      </c>
      <c r="N7" s="18">
        <v>1</v>
      </c>
      <c r="O7" s="33"/>
      <c r="P7" s="19">
        <f t="shared" si="2"/>
        <v>0</v>
      </c>
      <c r="Q7" s="18">
        <v>0</v>
      </c>
      <c r="R7" s="33"/>
      <c r="S7" s="19">
        <f t="shared" si="8"/>
        <v>0</v>
      </c>
      <c r="T7" s="18">
        <v>0</v>
      </c>
      <c r="U7" s="33"/>
      <c r="V7" s="19">
        <f t="shared" si="3"/>
        <v>0</v>
      </c>
      <c r="W7" s="18">
        <v>0</v>
      </c>
      <c r="X7" s="33"/>
      <c r="Y7" s="19">
        <f t="shared" si="4"/>
        <v>0</v>
      </c>
      <c r="Z7" s="18">
        <v>0</v>
      </c>
      <c r="AA7" s="33"/>
      <c r="AB7" s="19">
        <f t="shared" si="9"/>
        <v>0</v>
      </c>
      <c r="AC7" s="18">
        <v>0</v>
      </c>
      <c r="AD7" s="33"/>
      <c r="AE7" s="19">
        <f t="shared" si="5"/>
        <v>0</v>
      </c>
      <c r="AF7" s="20">
        <f t="shared" si="10"/>
        <v>4</v>
      </c>
      <c r="AG7" s="37"/>
      <c r="AH7" s="20">
        <f t="shared" si="6"/>
        <v>0</v>
      </c>
      <c r="AI7" s="34">
        <f t="shared" si="11"/>
        <v>0</v>
      </c>
    </row>
    <row r="8" spans="1:46" ht="21" customHeight="1">
      <c r="A8" s="16">
        <v>6</v>
      </c>
      <c r="B8" s="21" t="s">
        <v>40</v>
      </c>
      <c r="C8" s="29"/>
      <c r="D8" s="30"/>
      <c r="E8" s="18">
        <v>1</v>
      </c>
      <c r="F8" s="33"/>
      <c r="G8" s="19">
        <f t="shared" si="7"/>
        <v>0</v>
      </c>
      <c r="H8" s="18">
        <v>1</v>
      </c>
      <c r="I8" s="33"/>
      <c r="J8" s="19">
        <f t="shared" si="0"/>
        <v>0</v>
      </c>
      <c r="K8" s="18">
        <v>1</v>
      </c>
      <c r="L8" s="33"/>
      <c r="M8" s="19">
        <f t="shared" si="1"/>
        <v>0</v>
      </c>
      <c r="N8" s="18">
        <v>1</v>
      </c>
      <c r="O8" s="33"/>
      <c r="P8" s="19">
        <f t="shared" si="2"/>
        <v>0</v>
      </c>
      <c r="Q8" s="18">
        <v>1</v>
      </c>
      <c r="R8" s="33"/>
      <c r="S8" s="19">
        <f t="shared" si="8"/>
        <v>0</v>
      </c>
      <c r="T8" s="18">
        <v>1</v>
      </c>
      <c r="U8" s="33"/>
      <c r="V8" s="19">
        <f t="shared" si="3"/>
        <v>0</v>
      </c>
      <c r="W8" s="18">
        <v>1</v>
      </c>
      <c r="X8" s="33"/>
      <c r="Y8" s="19">
        <f t="shared" si="4"/>
        <v>0</v>
      </c>
      <c r="Z8" s="18">
        <v>1</v>
      </c>
      <c r="AA8" s="33"/>
      <c r="AB8" s="19">
        <f t="shared" si="9"/>
        <v>0</v>
      </c>
      <c r="AC8" s="18">
        <v>1</v>
      </c>
      <c r="AD8" s="33"/>
      <c r="AE8" s="19">
        <f t="shared" si="5"/>
        <v>0</v>
      </c>
      <c r="AF8" s="20">
        <f t="shared" si="10"/>
        <v>9</v>
      </c>
      <c r="AG8" s="37"/>
      <c r="AH8" s="20">
        <f t="shared" si="6"/>
        <v>0</v>
      </c>
      <c r="AI8" s="34">
        <f t="shared" si="11"/>
        <v>0</v>
      </c>
    </row>
    <row r="9" spans="1:46" ht="23.1" customHeight="1">
      <c r="A9" s="16">
        <v>7</v>
      </c>
      <c r="B9" s="21" t="s">
        <v>8</v>
      </c>
      <c r="C9" s="29"/>
      <c r="D9" s="30"/>
      <c r="E9" s="18">
        <v>1</v>
      </c>
      <c r="F9" s="33"/>
      <c r="G9" s="19">
        <f t="shared" si="7"/>
        <v>0</v>
      </c>
      <c r="H9" s="18">
        <v>1</v>
      </c>
      <c r="I9" s="33"/>
      <c r="J9" s="19">
        <f t="shared" si="0"/>
        <v>0</v>
      </c>
      <c r="K9" s="18">
        <v>1</v>
      </c>
      <c r="L9" s="33"/>
      <c r="M9" s="19">
        <f t="shared" si="1"/>
        <v>0</v>
      </c>
      <c r="N9" s="18">
        <v>1</v>
      </c>
      <c r="O9" s="33"/>
      <c r="P9" s="19">
        <f t="shared" si="2"/>
        <v>0</v>
      </c>
      <c r="Q9" s="18">
        <v>1</v>
      </c>
      <c r="R9" s="33"/>
      <c r="S9" s="19">
        <f t="shared" si="8"/>
        <v>0</v>
      </c>
      <c r="T9" s="18">
        <v>1</v>
      </c>
      <c r="U9" s="33"/>
      <c r="V9" s="19">
        <f t="shared" si="3"/>
        <v>0</v>
      </c>
      <c r="W9" s="18">
        <v>1</v>
      </c>
      <c r="X9" s="33"/>
      <c r="Y9" s="19">
        <f t="shared" si="4"/>
        <v>0</v>
      </c>
      <c r="Z9" s="18">
        <v>1</v>
      </c>
      <c r="AA9" s="33"/>
      <c r="AB9" s="19">
        <f t="shared" si="9"/>
        <v>0</v>
      </c>
      <c r="AC9" s="18">
        <v>1</v>
      </c>
      <c r="AD9" s="33"/>
      <c r="AE9" s="19">
        <f t="shared" si="5"/>
        <v>0</v>
      </c>
      <c r="AF9" s="20">
        <f t="shared" si="10"/>
        <v>9</v>
      </c>
      <c r="AG9" s="37"/>
      <c r="AH9" s="20">
        <f t="shared" si="6"/>
        <v>0</v>
      </c>
      <c r="AI9" s="34">
        <f t="shared" si="11"/>
        <v>0</v>
      </c>
    </row>
    <row r="10" spans="1:46">
      <c r="A10" s="16">
        <v>8</v>
      </c>
      <c r="B10" s="21" t="s">
        <v>9</v>
      </c>
      <c r="C10" s="29"/>
      <c r="D10" s="30"/>
      <c r="E10" s="18">
        <v>6</v>
      </c>
      <c r="F10" s="33"/>
      <c r="G10" s="19">
        <f t="shared" si="7"/>
        <v>0</v>
      </c>
      <c r="H10" s="18">
        <v>6</v>
      </c>
      <c r="I10" s="33"/>
      <c r="J10" s="19">
        <f t="shared" si="0"/>
        <v>0</v>
      </c>
      <c r="K10" s="18">
        <v>6</v>
      </c>
      <c r="L10" s="33"/>
      <c r="M10" s="19">
        <f t="shared" si="1"/>
        <v>0</v>
      </c>
      <c r="N10" s="18">
        <v>6</v>
      </c>
      <c r="O10" s="33"/>
      <c r="P10" s="19">
        <f t="shared" si="2"/>
        <v>0</v>
      </c>
      <c r="Q10" s="18">
        <v>6</v>
      </c>
      <c r="R10" s="33"/>
      <c r="S10" s="19">
        <f t="shared" si="8"/>
        <v>0</v>
      </c>
      <c r="T10" s="18">
        <v>6</v>
      </c>
      <c r="U10" s="33"/>
      <c r="V10" s="19">
        <f t="shared" si="3"/>
        <v>0</v>
      </c>
      <c r="W10" s="18">
        <v>6</v>
      </c>
      <c r="X10" s="33"/>
      <c r="Y10" s="19">
        <f t="shared" si="4"/>
        <v>0</v>
      </c>
      <c r="Z10" s="18">
        <v>6</v>
      </c>
      <c r="AA10" s="33"/>
      <c r="AB10" s="19">
        <f t="shared" si="9"/>
        <v>0</v>
      </c>
      <c r="AC10" s="18">
        <v>6</v>
      </c>
      <c r="AD10" s="33"/>
      <c r="AE10" s="19">
        <f t="shared" si="5"/>
        <v>0</v>
      </c>
      <c r="AF10" s="20">
        <f t="shared" si="10"/>
        <v>54</v>
      </c>
      <c r="AG10" s="37"/>
      <c r="AH10" s="20">
        <f t="shared" si="6"/>
        <v>0</v>
      </c>
      <c r="AI10" s="34">
        <f t="shared" si="11"/>
        <v>0</v>
      </c>
    </row>
    <row r="11" spans="1:46">
      <c r="A11" s="16">
        <v>9</v>
      </c>
      <c r="B11" s="21" t="s">
        <v>10</v>
      </c>
      <c r="C11" s="29"/>
      <c r="D11" s="30"/>
      <c r="E11" s="18">
        <v>1</v>
      </c>
      <c r="F11" s="33"/>
      <c r="G11" s="19">
        <f t="shared" si="7"/>
        <v>0</v>
      </c>
      <c r="H11" s="18">
        <v>1</v>
      </c>
      <c r="I11" s="33"/>
      <c r="J11" s="19">
        <f t="shared" si="0"/>
        <v>0</v>
      </c>
      <c r="K11" s="18">
        <v>1</v>
      </c>
      <c r="L11" s="33"/>
      <c r="M11" s="19">
        <f t="shared" si="1"/>
        <v>0</v>
      </c>
      <c r="N11" s="18">
        <v>1</v>
      </c>
      <c r="O11" s="33"/>
      <c r="P11" s="19">
        <f t="shared" si="2"/>
        <v>0</v>
      </c>
      <c r="Q11" s="18">
        <v>1</v>
      </c>
      <c r="R11" s="33"/>
      <c r="S11" s="19">
        <f t="shared" si="8"/>
        <v>0</v>
      </c>
      <c r="T11" s="18">
        <v>1</v>
      </c>
      <c r="U11" s="33"/>
      <c r="V11" s="19">
        <f t="shared" si="3"/>
        <v>0</v>
      </c>
      <c r="W11" s="18">
        <v>1</v>
      </c>
      <c r="X11" s="33"/>
      <c r="Y11" s="19">
        <f t="shared" si="4"/>
        <v>0</v>
      </c>
      <c r="Z11" s="18">
        <v>1</v>
      </c>
      <c r="AA11" s="33"/>
      <c r="AB11" s="19">
        <f t="shared" si="9"/>
        <v>0</v>
      </c>
      <c r="AC11" s="18">
        <v>1</v>
      </c>
      <c r="AD11" s="33"/>
      <c r="AE11" s="19">
        <f t="shared" si="5"/>
        <v>0</v>
      </c>
      <c r="AF11" s="20">
        <f t="shared" si="10"/>
        <v>9</v>
      </c>
      <c r="AG11" s="37"/>
      <c r="AH11" s="20">
        <f t="shared" si="6"/>
        <v>0</v>
      </c>
      <c r="AI11" s="34">
        <f t="shared" si="11"/>
        <v>0</v>
      </c>
    </row>
    <row r="12" spans="1:46">
      <c r="A12" s="16">
        <v>10</v>
      </c>
      <c r="B12" s="22" t="s">
        <v>11</v>
      </c>
      <c r="C12" s="29"/>
      <c r="D12" s="30"/>
      <c r="E12" s="18">
        <v>1</v>
      </c>
      <c r="F12" s="33"/>
      <c r="G12" s="19">
        <f t="shared" si="7"/>
        <v>0</v>
      </c>
      <c r="H12" s="18">
        <v>1</v>
      </c>
      <c r="I12" s="33"/>
      <c r="J12" s="19">
        <f t="shared" si="0"/>
        <v>0</v>
      </c>
      <c r="K12" s="18">
        <v>1</v>
      </c>
      <c r="L12" s="33"/>
      <c r="M12" s="19">
        <f t="shared" si="1"/>
        <v>0</v>
      </c>
      <c r="N12" s="18">
        <v>1</v>
      </c>
      <c r="O12" s="33"/>
      <c r="P12" s="19">
        <f t="shared" si="2"/>
        <v>0</v>
      </c>
      <c r="Q12" s="18">
        <v>1</v>
      </c>
      <c r="R12" s="33"/>
      <c r="S12" s="19">
        <f t="shared" si="8"/>
        <v>0</v>
      </c>
      <c r="T12" s="18">
        <v>1</v>
      </c>
      <c r="U12" s="33"/>
      <c r="V12" s="19">
        <f t="shared" si="3"/>
        <v>0</v>
      </c>
      <c r="W12" s="18">
        <v>1</v>
      </c>
      <c r="X12" s="33"/>
      <c r="Y12" s="19">
        <f t="shared" si="4"/>
        <v>0</v>
      </c>
      <c r="Z12" s="18">
        <v>1</v>
      </c>
      <c r="AA12" s="33"/>
      <c r="AB12" s="19">
        <f t="shared" si="9"/>
        <v>0</v>
      </c>
      <c r="AC12" s="18">
        <v>1</v>
      </c>
      <c r="AD12" s="33"/>
      <c r="AE12" s="19">
        <f t="shared" si="5"/>
        <v>0</v>
      </c>
      <c r="AF12" s="20">
        <f t="shared" si="10"/>
        <v>9</v>
      </c>
      <c r="AG12" s="37"/>
      <c r="AH12" s="20">
        <f t="shared" si="6"/>
        <v>0</v>
      </c>
      <c r="AI12" s="34">
        <f t="shared" si="11"/>
        <v>0</v>
      </c>
    </row>
    <row r="13" spans="1:46">
      <c r="A13" s="16">
        <v>11</v>
      </c>
      <c r="B13" s="21" t="s">
        <v>41</v>
      </c>
      <c r="C13" s="29"/>
      <c r="D13" s="30"/>
      <c r="E13" s="18">
        <v>1</v>
      </c>
      <c r="F13" s="33"/>
      <c r="G13" s="19">
        <f t="shared" si="7"/>
        <v>0</v>
      </c>
      <c r="H13" s="18">
        <v>1</v>
      </c>
      <c r="I13" s="33"/>
      <c r="J13" s="19">
        <f t="shared" si="0"/>
        <v>0</v>
      </c>
      <c r="K13" s="18">
        <v>1</v>
      </c>
      <c r="L13" s="33"/>
      <c r="M13" s="19">
        <f t="shared" si="1"/>
        <v>0</v>
      </c>
      <c r="N13" s="18">
        <v>1</v>
      </c>
      <c r="O13" s="33"/>
      <c r="P13" s="19">
        <f t="shared" si="2"/>
        <v>0</v>
      </c>
      <c r="Q13" s="18">
        <v>1</v>
      </c>
      <c r="R13" s="33"/>
      <c r="S13" s="19">
        <f t="shared" si="8"/>
        <v>0</v>
      </c>
      <c r="T13" s="18">
        <v>1</v>
      </c>
      <c r="U13" s="33"/>
      <c r="V13" s="19">
        <f t="shared" si="3"/>
        <v>0</v>
      </c>
      <c r="W13" s="18">
        <v>1</v>
      </c>
      <c r="X13" s="33"/>
      <c r="Y13" s="19">
        <f t="shared" si="4"/>
        <v>0</v>
      </c>
      <c r="Z13" s="18">
        <v>1</v>
      </c>
      <c r="AA13" s="33"/>
      <c r="AB13" s="19">
        <f t="shared" si="9"/>
        <v>0</v>
      </c>
      <c r="AC13" s="18">
        <v>1</v>
      </c>
      <c r="AD13" s="33"/>
      <c r="AE13" s="19">
        <f t="shared" si="5"/>
        <v>0</v>
      </c>
      <c r="AF13" s="20">
        <f t="shared" si="10"/>
        <v>9</v>
      </c>
      <c r="AG13" s="37"/>
      <c r="AH13" s="20">
        <f t="shared" si="6"/>
        <v>0</v>
      </c>
      <c r="AI13" s="34">
        <f t="shared" si="11"/>
        <v>0</v>
      </c>
    </row>
    <row r="14" spans="1:46" s="36" customFormat="1">
      <c r="A14" s="16">
        <v>12</v>
      </c>
      <c r="B14" s="43" t="s">
        <v>50</v>
      </c>
      <c r="C14" s="29"/>
      <c r="D14" s="30"/>
      <c r="E14" s="18">
        <v>1</v>
      </c>
      <c r="F14" s="33"/>
      <c r="G14" s="19">
        <f t="shared" si="7"/>
        <v>0</v>
      </c>
      <c r="H14" s="18">
        <v>1</v>
      </c>
      <c r="I14" s="33"/>
      <c r="J14" s="19">
        <f t="shared" si="0"/>
        <v>0</v>
      </c>
      <c r="K14" s="18">
        <v>1</v>
      </c>
      <c r="L14" s="33"/>
      <c r="M14" s="19">
        <f t="shared" si="1"/>
        <v>0</v>
      </c>
      <c r="N14" s="18">
        <v>1</v>
      </c>
      <c r="O14" s="33"/>
      <c r="P14" s="19">
        <f t="shared" si="2"/>
        <v>0</v>
      </c>
      <c r="Q14" s="18">
        <v>1</v>
      </c>
      <c r="R14" s="33"/>
      <c r="S14" s="19">
        <f t="shared" si="8"/>
        <v>0</v>
      </c>
      <c r="T14" s="18">
        <v>1</v>
      </c>
      <c r="U14" s="33"/>
      <c r="V14" s="19">
        <f t="shared" si="3"/>
        <v>0</v>
      </c>
      <c r="W14" s="18">
        <v>1</v>
      </c>
      <c r="X14" s="33"/>
      <c r="Y14" s="19">
        <f t="shared" si="4"/>
        <v>0</v>
      </c>
      <c r="Z14" s="18">
        <v>1</v>
      </c>
      <c r="AA14" s="33"/>
      <c r="AB14" s="19">
        <f t="shared" si="9"/>
        <v>0</v>
      </c>
      <c r="AC14" s="18">
        <v>1</v>
      </c>
      <c r="AD14" s="33"/>
      <c r="AE14" s="19">
        <f t="shared" si="5"/>
        <v>0</v>
      </c>
      <c r="AF14" s="20">
        <f t="shared" si="10"/>
        <v>9</v>
      </c>
      <c r="AG14" s="37"/>
      <c r="AH14" s="20">
        <f t="shared" si="6"/>
        <v>0</v>
      </c>
      <c r="AI14" s="34">
        <f t="shared" si="11"/>
        <v>0</v>
      </c>
    </row>
    <row r="15" spans="1:46">
      <c r="A15" s="16">
        <v>13</v>
      </c>
      <c r="B15" s="21" t="s">
        <v>42</v>
      </c>
      <c r="C15" s="29"/>
      <c r="D15" s="30"/>
      <c r="E15" s="18">
        <v>1</v>
      </c>
      <c r="F15" s="33"/>
      <c r="G15" s="19">
        <f t="shared" si="7"/>
        <v>0</v>
      </c>
      <c r="H15" s="18">
        <v>1</v>
      </c>
      <c r="I15" s="33"/>
      <c r="J15" s="19">
        <f t="shared" si="0"/>
        <v>0</v>
      </c>
      <c r="K15" s="18">
        <v>1</v>
      </c>
      <c r="L15" s="33"/>
      <c r="M15" s="19">
        <f t="shared" si="1"/>
        <v>0</v>
      </c>
      <c r="N15" s="18">
        <v>1</v>
      </c>
      <c r="O15" s="33"/>
      <c r="P15" s="19">
        <f t="shared" si="2"/>
        <v>0</v>
      </c>
      <c r="Q15" s="18">
        <v>1</v>
      </c>
      <c r="R15" s="33"/>
      <c r="S15" s="19">
        <f t="shared" si="8"/>
        <v>0</v>
      </c>
      <c r="T15" s="18">
        <v>1</v>
      </c>
      <c r="U15" s="33"/>
      <c r="V15" s="19">
        <f t="shared" si="3"/>
        <v>0</v>
      </c>
      <c r="W15" s="18">
        <v>1</v>
      </c>
      <c r="X15" s="33"/>
      <c r="Y15" s="19">
        <f t="shared" si="4"/>
        <v>0</v>
      </c>
      <c r="Z15" s="18">
        <v>1</v>
      </c>
      <c r="AA15" s="33"/>
      <c r="AB15" s="19">
        <f t="shared" si="9"/>
        <v>0</v>
      </c>
      <c r="AC15" s="18">
        <v>1</v>
      </c>
      <c r="AD15" s="33"/>
      <c r="AE15" s="19">
        <f t="shared" si="5"/>
        <v>0</v>
      </c>
      <c r="AF15" s="20">
        <f t="shared" si="10"/>
        <v>9</v>
      </c>
      <c r="AG15" s="37"/>
      <c r="AH15" s="20">
        <f t="shared" si="6"/>
        <v>0</v>
      </c>
      <c r="AI15" s="34">
        <f t="shared" si="11"/>
        <v>0</v>
      </c>
    </row>
    <row r="16" spans="1:46">
      <c r="A16" s="16">
        <v>14</v>
      </c>
      <c r="B16" s="21" t="s">
        <v>38</v>
      </c>
      <c r="C16" s="29"/>
      <c r="D16" s="30"/>
      <c r="E16" s="18">
        <v>1</v>
      </c>
      <c r="F16" s="33"/>
      <c r="G16" s="19">
        <f t="shared" si="7"/>
        <v>0</v>
      </c>
      <c r="H16" s="18">
        <v>1</v>
      </c>
      <c r="I16" s="33"/>
      <c r="J16" s="19">
        <f t="shared" si="0"/>
        <v>0</v>
      </c>
      <c r="K16" s="18">
        <v>1</v>
      </c>
      <c r="L16" s="33"/>
      <c r="M16" s="19">
        <f t="shared" si="1"/>
        <v>0</v>
      </c>
      <c r="N16" s="18">
        <v>1</v>
      </c>
      <c r="O16" s="33"/>
      <c r="P16" s="19">
        <f t="shared" si="2"/>
        <v>0</v>
      </c>
      <c r="Q16" s="18">
        <v>1</v>
      </c>
      <c r="R16" s="33"/>
      <c r="S16" s="19">
        <f t="shared" si="8"/>
        <v>0</v>
      </c>
      <c r="T16" s="18">
        <v>1</v>
      </c>
      <c r="U16" s="33"/>
      <c r="V16" s="19">
        <f t="shared" si="3"/>
        <v>0</v>
      </c>
      <c r="W16" s="18">
        <v>1</v>
      </c>
      <c r="X16" s="33"/>
      <c r="Y16" s="19">
        <f t="shared" si="4"/>
        <v>0</v>
      </c>
      <c r="Z16" s="18">
        <v>1</v>
      </c>
      <c r="AA16" s="33"/>
      <c r="AB16" s="19">
        <f t="shared" si="9"/>
        <v>0</v>
      </c>
      <c r="AC16" s="18">
        <v>1</v>
      </c>
      <c r="AD16" s="33"/>
      <c r="AE16" s="19">
        <f t="shared" si="5"/>
        <v>0</v>
      </c>
      <c r="AF16" s="20">
        <f t="shared" si="10"/>
        <v>9</v>
      </c>
      <c r="AG16" s="37"/>
      <c r="AH16" s="20">
        <f t="shared" si="6"/>
        <v>0</v>
      </c>
      <c r="AI16" s="34">
        <f t="shared" si="11"/>
        <v>0</v>
      </c>
    </row>
    <row r="17" spans="1:35">
      <c r="A17" s="16">
        <v>15</v>
      </c>
      <c r="B17" s="22" t="s">
        <v>43</v>
      </c>
      <c r="C17" s="29"/>
      <c r="D17" s="30"/>
      <c r="E17" s="18">
        <v>4</v>
      </c>
      <c r="F17" s="33"/>
      <c r="G17" s="19">
        <f t="shared" si="7"/>
        <v>0</v>
      </c>
      <c r="H17" s="18">
        <v>4</v>
      </c>
      <c r="I17" s="33"/>
      <c r="J17" s="19">
        <f t="shared" si="0"/>
        <v>0</v>
      </c>
      <c r="K17" s="18">
        <v>4</v>
      </c>
      <c r="L17" s="33"/>
      <c r="M17" s="19">
        <f t="shared" si="1"/>
        <v>0</v>
      </c>
      <c r="N17" s="18">
        <v>4</v>
      </c>
      <c r="O17" s="33"/>
      <c r="P17" s="19">
        <f t="shared" si="2"/>
        <v>0</v>
      </c>
      <c r="Q17" s="18">
        <v>4</v>
      </c>
      <c r="R17" s="33"/>
      <c r="S17" s="19">
        <f t="shared" si="8"/>
        <v>0</v>
      </c>
      <c r="T17" s="18">
        <v>4</v>
      </c>
      <c r="U17" s="33"/>
      <c r="V17" s="19">
        <f t="shared" si="3"/>
        <v>0</v>
      </c>
      <c r="W17" s="18">
        <v>4</v>
      </c>
      <c r="X17" s="33"/>
      <c r="Y17" s="19">
        <f t="shared" si="4"/>
        <v>0</v>
      </c>
      <c r="Z17" s="18">
        <v>4</v>
      </c>
      <c r="AA17" s="33"/>
      <c r="AB17" s="19">
        <f t="shared" si="9"/>
        <v>0</v>
      </c>
      <c r="AC17" s="18">
        <v>4</v>
      </c>
      <c r="AD17" s="33"/>
      <c r="AE17" s="19">
        <f t="shared" si="5"/>
        <v>0</v>
      </c>
      <c r="AF17" s="20">
        <f t="shared" si="10"/>
        <v>36</v>
      </c>
      <c r="AG17" s="37"/>
      <c r="AH17" s="20">
        <f t="shared" si="6"/>
        <v>0</v>
      </c>
      <c r="AI17" s="34">
        <f t="shared" si="11"/>
        <v>0</v>
      </c>
    </row>
    <row r="18" spans="1:35">
      <c r="A18" s="16">
        <v>16</v>
      </c>
      <c r="B18" s="21" t="s">
        <v>12</v>
      </c>
      <c r="C18" s="29"/>
      <c r="D18" s="30"/>
      <c r="E18" s="18">
        <v>2</v>
      </c>
      <c r="F18" s="33"/>
      <c r="G18" s="19">
        <f t="shared" si="7"/>
        <v>0</v>
      </c>
      <c r="H18" s="18">
        <v>2</v>
      </c>
      <c r="I18" s="33"/>
      <c r="J18" s="19">
        <f t="shared" si="0"/>
        <v>0</v>
      </c>
      <c r="K18" s="18">
        <v>2</v>
      </c>
      <c r="L18" s="33"/>
      <c r="M18" s="19">
        <f t="shared" si="1"/>
        <v>0</v>
      </c>
      <c r="N18" s="18">
        <v>2</v>
      </c>
      <c r="O18" s="33"/>
      <c r="P18" s="19">
        <f t="shared" si="2"/>
        <v>0</v>
      </c>
      <c r="Q18" s="18">
        <v>2</v>
      </c>
      <c r="R18" s="33"/>
      <c r="S18" s="19">
        <f t="shared" si="8"/>
        <v>0</v>
      </c>
      <c r="T18" s="18">
        <v>2</v>
      </c>
      <c r="U18" s="33"/>
      <c r="V18" s="19">
        <f t="shared" si="3"/>
        <v>0</v>
      </c>
      <c r="W18" s="18">
        <v>2</v>
      </c>
      <c r="X18" s="33"/>
      <c r="Y18" s="19">
        <f t="shared" si="4"/>
        <v>0</v>
      </c>
      <c r="Z18" s="18">
        <v>2</v>
      </c>
      <c r="AA18" s="33"/>
      <c r="AB18" s="19">
        <f t="shared" si="9"/>
        <v>0</v>
      </c>
      <c r="AC18" s="18">
        <v>2</v>
      </c>
      <c r="AD18" s="33"/>
      <c r="AE18" s="19">
        <f t="shared" si="5"/>
        <v>0</v>
      </c>
      <c r="AF18" s="20">
        <f t="shared" si="10"/>
        <v>18</v>
      </c>
      <c r="AG18" s="37"/>
      <c r="AH18" s="20">
        <f t="shared" si="6"/>
        <v>0</v>
      </c>
      <c r="AI18" s="34">
        <f t="shared" si="11"/>
        <v>0</v>
      </c>
    </row>
    <row r="19" spans="1:35">
      <c r="A19" s="16">
        <v>17</v>
      </c>
      <c r="B19" s="21" t="s">
        <v>37</v>
      </c>
      <c r="C19" s="29"/>
      <c r="D19" s="30"/>
      <c r="E19" s="18">
        <v>5</v>
      </c>
      <c r="F19" s="33"/>
      <c r="G19" s="19">
        <f t="shared" si="7"/>
        <v>0</v>
      </c>
      <c r="H19" s="18">
        <v>5</v>
      </c>
      <c r="I19" s="33"/>
      <c r="J19" s="19">
        <f t="shared" si="0"/>
        <v>0</v>
      </c>
      <c r="K19" s="18">
        <v>5</v>
      </c>
      <c r="L19" s="33"/>
      <c r="M19" s="19">
        <f t="shared" si="1"/>
        <v>0</v>
      </c>
      <c r="N19" s="18">
        <v>5</v>
      </c>
      <c r="O19" s="33"/>
      <c r="P19" s="19">
        <f t="shared" si="2"/>
        <v>0</v>
      </c>
      <c r="Q19" s="18">
        <v>5</v>
      </c>
      <c r="R19" s="33"/>
      <c r="S19" s="19">
        <f t="shared" si="8"/>
        <v>0</v>
      </c>
      <c r="T19" s="18">
        <v>5</v>
      </c>
      <c r="U19" s="33"/>
      <c r="V19" s="19">
        <f t="shared" si="3"/>
        <v>0</v>
      </c>
      <c r="W19" s="18">
        <v>5</v>
      </c>
      <c r="X19" s="33"/>
      <c r="Y19" s="19">
        <f t="shared" si="4"/>
        <v>0</v>
      </c>
      <c r="Z19" s="18">
        <v>5</v>
      </c>
      <c r="AA19" s="33"/>
      <c r="AB19" s="19">
        <f t="shared" si="9"/>
        <v>0</v>
      </c>
      <c r="AC19" s="18">
        <v>5</v>
      </c>
      <c r="AD19" s="33"/>
      <c r="AE19" s="19">
        <f t="shared" si="5"/>
        <v>0</v>
      </c>
      <c r="AF19" s="20">
        <f t="shared" si="10"/>
        <v>45</v>
      </c>
      <c r="AG19" s="37"/>
      <c r="AH19" s="20">
        <f t="shared" si="6"/>
        <v>0</v>
      </c>
      <c r="AI19" s="34">
        <f t="shared" si="11"/>
        <v>0</v>
      </c>
    </row>
    <row r="20" spans="1:35">
      <c r="A20" s="16">
        <v>18</v>
      </c>
      <c r="B20" s="22" t="s">
        <v>39</v>
      </c>
      <c r="C20" s="29"/>
      <c r="D20" s="30"/>
      <c r="E20" s="18">
        <v>4</v>
      </c>
      <c r="F20" s="33"/>
      <c r="G20" s="19">
        <f t="shared" si="7"/>
        <v>0</v>
      </c>
      <c r="H20" s="18">
        <v>4</v>
      </c>
      <c r="I20" s="33"/>
      <c r="J20" s="19">
        <f t="shared" si="0"/>
        <v>0</v>
      </c>
      <c r="K20" s="18">
        <v>4</v>
      </c>
      <c r="L20" s="33"/>
      <c r="M20" s="19">
        <f t="shared" si="1"/>
        <v>0</v>
      </c>
      <c r="N20" s="18">
        <v>4</v>
      </c>
      <c r="O20" s="33"/>
      <c r="P20" s="19">
        <f t="shared" si="2"/>
        <v>0</v>
      </c>
      <c r="Q20" s="18">
        <v>4</v>
      </c>
      <c r="R20" s="33"/>
      <c r="S20" s="19">
        <f t="shared" si="8"/>
        <v>0</v>
      </c>
      <c r="T20" s="18">
        <v>4</v>
      </c>
      <c r="U20" s="33"/>
      <c r="V20" s="19">
        <f t="shared" si="3"/>
        <v>0</v>
      </c>
      <c r="W20" s="18">
        <v>4</v>
      </c>
      <c r="X20" s="33"/>
      <c r="Y20" s="19">
        <f t="shared" si="4"/>
        <v>0</v>
      </c>
      <c r="Z20" s="18">
        <v>4</v>
      </c>
      <c r="AA20" s="33"/>
      <c r="AB20" s="19">
        <f t="shared" si="9"/>
        <v>0</v>
      </c>
      <c r="AC20" s="18">
        <v>4</v>
      </c>
      <c r="AD20" s="33"/>
      <c r="AE20" s="19">
        <f t="shared" si="5"/>
        <v>0</v>
      </c>
      <c r="AF20" s="20">
        <f t="shared" si="10"/>
        <v>36</v>
      </c>
      <c r="AG20" s="37"/>
      <c r="AH20" s="20">
        <f t="shared" si="6"/>
        <v>0</v>
      </c>
      <c r="AI20" s="34">
        <f t="shared" si="11"/>
        <v>0</v>
      </c>
    </row>
    <row r="21" spans="1:35">
      <c r="A21" s="16">
        <v>19</v>
      </c>
      <c r="B21" s="21" t="s">
        <v>36</v>
      </c>
      <c r="C21" s="29"/>
      <c r="D21" s="30"/>
      <c r="E21" s="18">
        <v>1</v>
      </c>
      <c r="F21" s="33"/>
      <c r="G21" s="19">
        <f t="shared" si="7"/>
        <v>0</v>
      </c>
      <c r="H21" s="18">
        <v>1</v>
      </c>
      <c r="I21" s="33"/>
      <c r="J21" s="19">
        <f t="shared" si="0"/>
        <v>0</v>
      </c>
      <c r="K21" s="18">
        <v>1</v>
      </c>
      <c r="L21" s="33"/>
      <c r="M21" s="19">
        <f t="shared" si="1"/>
        <v>0</v>
      </c>
      <c r="N21" s="18">
        <v>1</v>
      </c>
      <c r="O21" s="33"/>
      <c r="P21" s="19">
        <f>N21*O21</f>
        <v>0</v>
      </c>
      <c r="Q21" s="18">
        <v>1</v>
      </c>
      <c r="R21" s="33"/>
      <c r="S21" s="19">
        <f t="shared" si="8"/>
        <v>0</v>
      </c>
      <c r="T21" s="18">
        <v>1</v>
      </c>
      <c r="U21" s="33"/>
      <c r="V21" s="19">
        <f t="shared" si="3"/>
        <v>0</v>
      </c>
      <c r="W21" s="18">
        <v>1</v>
      </c>
      <c r="X21" s="33"/>
      <c r="Y21" s="19">
        <f t="shared" si="4"/>
        <v>0</v>
      </c>
      <c r="Z21" s="18">
        <v>1</v>
      </c>
      <c r="AA21" s="33"/>
      <c r="AB21" s="19">
        <f t="shared" si="9"/>
        <v>0</v>
      </c>
      <c r="AC21" s="18">
        <v>1</v>
      </c>
      <c r="AD21" s="33"/>
      <c r="AE21" s="19">
        <f t="shared" si="5"/>
        <v>0</v>
      </c>
      <c r="AF21" s="20">
        <f t="shared" si="10"/>
        <v>9</v>
      </c>
      <c r="AG21" s="37"/>
      <c r="AH21" s="20">
        <f t="shared" si="6"/>
        <v>0</v>
      </c>
      <c r="AI21" s="34">
        <f t="shared" si="11"/>
        <v>0</v>
      </c>
    </row>
    <row r="22" spans="1:35">
      <c r="A22" s="16">
        <v>20</v>
      </c>
      <c r="B22" s="21" t="s">
        <v>44</v>
      </c>
      <c r="C22" s="29"/>
      <c r="D22" s="30"/>
      <c r="E22" s="18">
        <v>1</v>
      </c>
      <c r="F22" s="33"/>
      <c r="G22" s="19">
        <f>E22*F22</f>
        <v>0</v>
      </c>
      <c r="H22" s="18">
        <v>1</v>
      </c>
      <c r="I22" s="33"/>
      <c r="J22" s="19">
        <f>H22*I22</f>
        <v>0</v>
      </c>
      <c r="K22" s="18">
        <v>1</v>
      </c>
      <c r="L22" s="33"/>
      <c r="M22" s="19">
        <f>K22*L22</f>
        <v>0</v>
      </c>
      <c r="N22" s="18">
        <v>1</v>
      </c>
      <c r="O22" s="33"/>
      <c r="P22" s="19">
        <f>N22*O22</f>
        <v>0</v>
      </c>
      <c r="Q22" s="18">
        <v>1</v>
      </c>
      <c r="R22" s="33"/>
      <c r="S22" s="19">
        <f>R22*Q22</f>
        <v>0</v>
      </c>
      <c r="T22" s="18">
        <v>1</v>
      </c>
      <c r="U22" s="33"/>
      <c r="V22" s="19">
        <f>U22*T22</f>
        <v>0</v>
      </c>
      <c r="W22" s="18">
        <v>1</v>
      </c>
      <c r="X22" s="33"/>
      <c r="Y22" s="19">
        <f>X22*W22</f>
        <v>0</v>
      </c>
      <c r="Z22" s="18">
        <v>1</v>
      </c>
      <c r="AA22" s="33"/>
      <c r="AB22" s="19">
        <f>AA22*Z22</f>
        <v>0</v>
      </c>
      <c r="AC22" s="18">
        <v>1</v>
      </c>
      <c r="AD22" s="33"/>
      <c r="AE22" s="19">
        <f>AD22*AC22</f>
        <v>0</v>
      </c>
      <c r="AF22" s="20">
        <f>AC22+N22+K22+H22+E22+Z22+W22+T22+Q22</f>
        <v>9</v>
      </c>
      <c r="AG22" s="37"/>
      <c r="AH22" s="20">
        <f t="shared" si="6"/>
        <v>0</v>
      </c>
      <c r="AI22" s="34">
        <f t="shared" si="11"/>
        <v>0</v>
      </c>
    </row>
    <row r="23" spans="1:35">
      <c r="A23" s="16">
        <v>21</v>
      </c>
      <c r="B23" s="22" t="s">
        <v>16</v>
      </c>
      <c r="C23" s="29"/>
      <c r="D23" s="30"/>
      <c r="E23" s="18">
        <v>1</v>
      </c>
      <c r="F23" s="33"/>
      <c r="G23" s="19">
        <f t="shared" si="7"/>
        <v>0</v>
      </c>
      <c r="H23" s="18">
        <v>1</v>
      </c>
      <c r="I23" s="33"/>
      <c r="J23" s="19">
        <f t="shared" si="0"/>
        <v>0</v>
      </c>
      <c r="K23" s="18">
        <v>1</v>
      </c>
      <c r="L23" s="33"/>
      <c r="M23" s="19">
        <f t="shared" si="1"/>
        <v>0</v>
      </c>
      <c r="N23" s="18">
        <v>1</v>
      </c>
      <c r="O23" s="33"/>
      <c r="P23" s="19">
        <f t="shared" si="2"/>
        <v>0</v>
      </c>
      <c r="Q23" s="18">
        <v>1</v>
      </c>
      <c r="R23" s="33"/>
      <c r="S23" s="19">
        <f t="shared" si="8"/>
        <v>0</v>
      </c>
      <c r="T23" s="18">
        <v>1</v>
      </c>
      <c r="U23" s="33"/>
      <c r="V23" s="19">
        <f t="shared" si="3"/>
        <v>0</v>
      </c>
      <c r="W23" s="18">
        <v>1</v>
      </c>
      <c r="X23" s="33"/>
      <c r="Y23" s="19">
        <f t="shared" si="4"/>
        <v>0</v>
      </c>
      <c r="Z23" s="18">
        <v>1</v>
      </c>
      <c r="AA23" s="33"/>
      <c r="AB23" s="19">
        <f t="shared" si="9"/>
        <v>0</v>
      </c>
      <c r="AC23" s="18">
        <v>1</v>
      </c>
      <c r="AD23" s="33"/>
      <c r="AE23" s="19">
        <f t="shared" si="5"/>
        <v>0</v>
      </c>
      <c r="AF23" s="20">
        <f t="shared" si="10"/>
        <v>9</v>
      </c>
      <c r="AG23" s="37"/>
      <c r="AH23" s="20">
        <f t="shared" si="6"/>
        <v>0</v>
      </c>
      <c r="AI23" s="34">
        <f t="shared" si="11"/>
        <v>0</v>
      </c>
    </row>
    <row r="24" spans="1:35">
      <c r="A24" s="16">
        <v>22</v>
      </c>
      <c r="B24" s="22" t="s">
        <v>17</v>
      </c>
      <c r="C24" s="29"/>
      <c r="D24" s="30"/>
      <c r="E24" s="18">
        <v>1</v>
      </c>
      <c r="F24" s="33"/>
      <c r="G24" s="19">
        <f t="shared" si="7"/>
        <v>0</v>
      </c>
      <c r="H24" s="18">
        <v>1</v>
      </c>
      <c r="I24" s="33"/>
      <c r="J24" s="19">
        <f t="shared" si="0"/>
        <v>0</v>
      </c>
      <c r="K24" s="18">
        <v>1</v>
      </c>
      <c r="L24" s="33"/>
      <c r="M24" s="19">
        <f t="shared" si="1"/>
        <v>0</v>
      </c>
      <c r="N24" s="18">
        <v>1</v>
      </c>
      <c r="O24" s="33"/>
      <c r="P24" s="19">
        <f t="shared" si="2"/>
        <v>0</v>
      </c>
      <c r="Q24" s="18">
        <v>1</v>
      </c>
      <c r="R24" s="33"/>
      <c r="S24" s="19">
        <f t="shared" si="8"/>
        <v>0</v>
      </c>
      <c r="T24" s="18">
        <v>1</v>
      </c>
      <c r="U24" s="33"/>
      <c r="V24" s="19">
        <f t="shared" si="3"/>
        <v>0</v>
      </c>
      <c r="W24" s="18">
        <v>1</v>
      </c>
      <c r="X24" s="33"/>
      <c r="Y24" s="19">
        <f t="shared" si="4"/>
        <v>0</v>
      </c>
      <c r="Z24" s="18">
        <v>1</v>
      </c>
      <c r="AA24" s="33"/>
      <c r="AB24" s="19">
        <f t="shared" si="9"/>
        <v>0</v>
      </c>
      <c r="AC24" s="18">
        <v>1</v>
      </c>
      <c r="AD24" s="33"/>
      <c r="AE24" s="19">
        <f t="shared" si="5"/>
        <v>0</v>
      </c>
      <c r="AF24" s="20">
        <f t="shared" si="10"/>
        <v>9</v>
      </c>
      <c r="AG24" s="37"/>
      <c r="AH24" s="20">
        <f t="shared" si="6"/>
        <v>0</v>
      </c>
      <c r="AI24" s="34">
        <f t="shared" si="11"/>
        <v>0</v>
      </c>
    </row>
    <row r="25" spans="1:35">
      <c r="A25" s="16">
        <v>23</v>
      </c>
      <c r="B25" s="22" t="s">
        <v>18</v>
      </c>
      <c r="C25" s="29"/>
      <c r="D25" s="30"/>
      <c r="E25" s="18">
        <v>1</v>
      </c>
      <c r="F25" s="33"/>
      <c r="G25" s="19">
        <f t="shared" si="7"/>
        <v>0</v>
      </c>
      <c r="H25" s="18">
        <v>1</v>
      </c>
      <c r="I25" s="33"/>
      <c r="J25" s="19">
        <f t="shared" si="0"/>
        <v>0</v>
      </c>
      <c r="K25" s="18">
        <v>1</v>
      </c>
      <c r="L25" s="33"/>
      <c r="M25" s="19">
        <f t="shared" si="1"/>
        <v>0</v>
      </c>
      <c r="N25" s="18">
        <v>1</v>
      </c>
      <c r="O25" s="33"/>
      <c r="P25" s="19">
        <f t="shared" si="2"/>
        <v>0</v>
      </c>
      <c r="Q25" s="18">
        <v>1</v>
      </c>
      <c r="R25" s="33"/>
      <c r="S25" s="19">
        <f t="shared" si="8"/>
        <v>0</v>
      </c>
      <c r="T25" s="18">
        <v>1</v>
      </c>
      <c r="U25" s="33"/>
      <c r="V25" s="19">
        <f t="shared" si="3"/>
        <v>0</v>
      </c>
      <c r="W25" s="18">
        <v>1</v>
      </c>
      <c r="X25" s="33"/>
      <c r="Y25" s="19">
        <f t="shared" si="4"/>
        <v>0</v>
      </c>
      <c r="Z25" s="18">
        <v>1</v>
      </c>
      <c r="AA25" s="33"/>
      <c r="AB25" s="19">
        <f t="shared" si="9"/>
        <v>0</v>
      </c>
      <c r="AC25" s="18">
        <v>1</v>
      </c>
      <c r="AD25" s="33"/>
      <c r="AE25" s="19">
        <f t="shared" si="5"/>
        <v>0</v>
      </c>
      <c r="AF25" s="20">
        <f t="shared" si="10"/>
        <v>9</v>
      </c>
      <c r="AG25" s="37"/>
      <c r="AH25" s="20">
        <f t="shared" si="6"/>
        <v>0</v>
      </c>
      <c r="AI25" s="34">
        <f t="shared" si="11"/>
        <v>0</v>
      </c>
    </row>
    <row r="26" spans="1:35">
      <c r="A26" s="16">
        <v>24</v>
      </c>
      <c r="B26" s="22" t="s">
        <v>19</v>
      </c>
      <c r="C26" s="29"/>
      <c r="D26" s="30"/>
      <c r="E26" s="18">
        <v>1</v>
      </c>
      <c r="F26" s="33"/>
      <c r="G26" s="19">
        <f t="shared" si="7"/>
        <v>0</v>
      </c>
      <c r="H26" s="18">
        <v>1</v>
      </c>
      <c r="I26" s="33"/>
      <c r="J26" s="19">
        <f t="shared" si="0"/>
        <v>0</v>
      </c>
      <c r="K26" s="18">
        <v>1</v>
      </c>
      <c r="L26" s="33"/>
      <c r="M26" s="19">
        <f t="shared" si="1"/>
        <v>0</v>
      </c>
      <c r="N26" s="18">
        <v>1</v>
      </c>
      <c r="O26" s="33"/>
      <c r="P26" s="19">
        <f t="shared" si="2"/>
        <v>0</v>
      </c>
      <c r="Q26" s="18">
        <v>1</v>
      </c>
      <c r="R26" s="33"/>
      <c r="S26" s="19">
        <f t="shared" si="8"/>
        <v>0</v>
      </c>
      <c r="T26" s="18">
        <v>1</v>
      </c>
      <c r="U26" s="33"/>
      <c r="V26" s="19">
        <f t="shared" si="3"/>
        <v>0</v>
      </c>
      <c r="W26" s="18">
        <v>1</v>
      </c>
      <c r="X26" s="33"/>
      <c r="Y26" s="19">
        <f t="shared" si="4"/>
        <v>0</v>
      </c>
      <c r="Z26" s="18">
        <v>1</v>
      </c>
      <c r="AA26" s="33"/>
      <c r="AB26" s="19">
        <f t="shared" si="9"/>
        <v>0</v>
      </c>
      <c r="AC26" s="18">
        <v>1</v>
      </c>
      <c r="AD26" s="33"/>
      <c r="AE26" s="19">
        <f t="shared" si="5"/>
        <v>0</v>
      </c>
      <c r="AF26" s="20">
        <f t="shared" si="10"/>
        <v>9</v>
      </c>
      <c r="AG26" s="37"/>
      <c r="AH26" s="20">
        <f t="shared" si="6"/>
        <v>0</v>
      </c>
      <c r="AI26" s="34">
        <f t="shared" si="11"/>
        <v>0</v>
      </c>
    </row>
    <row r="27" spans="1:35">
      <c r="A27" s="16">
        <v>25</v>
      </c>
      <c r="B27" s="22" t="s">
        <v>20</v>
      </c>
      <c r="C27" s="29"/>
      <c r="D27" s="30"/>
      <c r="E27" s="18">
        <v>1</v>
      </c>
      <c r="F27" s="33"/>
      <c r="G27" s="19">
        <f t="shared" si="7"/>
        <v>0</v>
      </c>
      <c r="H27" s="18">
        <v>1</v>
      </c>
      <c r="I27" s="33"/>
      <c r="J27" s="19">
        <f t="shared" si="0"/>
        <v>0</v>
      </c>
      <c r="K27" s="18">
        <v>1</v>
      </c>
      <c r="L27" s="33"/>
      <c r="M27" s="19">
        <f t="shared" si="1"/>
        <v>0</v>
      </c>
      <c r="N27" s="18">
        <v>1</v>
      </c>
      <c r="O27" s="33"/>
      <c r="P27" s="19">
        <f t="shared" si="2"/>
        <v>0</v>
      </c>
      <c r="Q27" s="18">
        <v>1</v>
      </c>
      <c r="R27" s="33"/>
      <c r="S27" s="19">
        <f t="shared" si="8"/>
        <v>0</v>
      </c>
      <c r="T27" s="18">
        <v>1</v>
      </c>
      <c r="U27" s="33"/>
      <c r="V27" s="19">
        <f t="shared" si="3"/>
        <v>0</v>
      </c>
      <c r="W27" s="18">
        <v>1</v>
      </c>
      <c r="X27" s="33"/>
      <c r="Y27" s="19">
        <f t="shared" si="4"/>
        <v>0</v>
      </c>
      <c r="Z27" s="18">
        <v>1</v>
      </c>
      <c r="AA27" s="33"/>
      <c r="AB27" s="19">
        <f t="shared" si="9"/>
        <v>0</v>
      </c>
      <c r="AC27" s="18">
        <v>1</v>
      </c>
      <c r="AD27" s="33"/>
      <c r="AE27" s="19">
        <f t="shared" si="5"/>
        <v>0</v>
      </c>
      <c r="AF27" s="20">
        <f t="shared" si="10"/>
        <v>9</v>
      </c>
      <c r="AG27" s="37"/>
      <c r="AH27" s="20">
        <f t="shared" si="6"/>
        <v>0</v>
      </c>
      <c r="AI27" s="34">
        <f t="shared" si="11"/>
        <v>0</v>
      </c>
    </row>
    <row r="28" spans="1:35">
      <c r="A28" s="16">
        <v>26</v>
      </c>
      <c r="B28" s="22" t="s">
        <v>21</v>
      </c>
      <c r="C28" s="29"/>
      <c r="D28" s="30"/>
      <c r="E28" s="18">
        <v>1</v>
      </c>
      <c r="F28" s="33"/>
      <c r="G28" s="19">
        <f t="shared" si="7"/>
        <v>0</v>
      </c>
      <c r="H28" s="18">
        <v>1</v>
      </c>
      <c r="I28" s="33"/>
      <c r="J28" s="19">
        <f t="shared" si="0"/>
        <v>0</v>
      </c>
      <c r="K28" s="18">
        <v>1</v>
      </c>
      <c r="L28" s="33"/>
      <c r="M28" s="19">
        <f t="shared" si="1"/>
        <v>0</v>
      </c>
      <c r="N28" s="18">
        <v>1</v>
      </c>
      <c r="O28" s="33"/>
      <c r="P28" s="19">
        <f t="shared" si="2"/>
        <v>0</v>
      </c>
      <c r="Q28" s="18">
        <v>1</v>
      </c>
      <c r="R28" s="33"/>
      <c r="S28" s="19">
        <f t="shared" si="8"/>
        <v>0</v>
      </c>
      <c r="T28" s="18">
        <v>1</v>
      </c>
      <c r="U28" s="33"/>
      <c r="V28" s="19">
        <f t="shared" si="3"/>
        <v>0</v>
      </c>
      <c r="W28" s="18">
        <v>1</v>
      </c>
      <c r="X28" s="33"/>
      <c r="Y28" s="19">
        <f t="shared" si="4"/>
        <v>0</v>
      </c>
      <c r="Z28" s="18">
        <v>1</v>
      </c>
      <c r="AA28" s="33"/>
      <c r="AB28" s="19">
        <f t="shared" si="9"/>
        <v>0</v>
      </c>
      <c r="AC28" s="18">
        <v>1</v>
      </c>
      <c r="AD28" s="33"/>
      <c r="AE28" s="19">
        <f t="shared" si="5"/>
        <v>0</v>
      </c>
      <c r="AF28" s="20">
        <f t="shared" si="10"/>
        <v>9</v>
      </c>
      <c r="AG28" s="37"/>
      <c r="AH28" s="20">
        <f t="shared" si="6"/>
        <v>0</v>
      </c>
      <c r="AI28" s="34">
        <f t="shared" si="11"/>
        <v>0</v>
      </c>
    </row>
    <row r="29" spans="1:35">
      <c r="A29" s="16">
        <v>27</v>
      </c>
      <c r="B29" s="23" t="s">
        <v>22</v>
      </c>
      <c r="C29" s="31"/>
      <c r="D29" s="32"/>
      <c r="E29" s="18">
        <v>1</v>
      </c>
      <c r="F29" s="33"/>
      <c r="G29" s="19">
        <f t="shared" si="7"/>
        <v>0</v>
      </c>
      <c r="H29" s="18">
        <v>1</v>
      </c>
      <c r="I29" s="33"/>
      <c r="J29" s="19">
        <f t="shared" si="0"/>
        <v>0</v>
      </c>
      <c r="K29" s="18">
        <v>1</v>
      </c>
      <c r="L29" s="33"/>
      <c r="M29" s="19">
        <f t="shared" si="1"/>
        <v>0</v>
      </c>
      <c r="N29" s="18">
        <v>1</v>
      </c>
      <c r="O29" s="33"/>
      <c r="P29" s="19">
        <f t="shared" si="2"/>
        <v>0</v>
      </c>
      <c r="Q29" s="18">
        <v>1</v>
      </c>
      <c r="R29" s="33"/>
      <c r="S29" s="19">
        <f t="shared" si="8"/>
        <v>0</v>
      </c>
      <c r="T29" s="18">
        <v>1</v>
      </c>
      <c r="U29" s="33"/>
      <c r="V29" s="19">
        <f t="shared" si="3"/>
        <v>0</v>
      </c>
      <c r="W29" s="18">
        <v>1</v>
      </c>
      <c r="X29" s="33"/>
      <c r="Y29" s="19">
        <f t="shared" si="4"/>
        <v>0</v>
      </c>
      <c r="Z29" s="18">
        <v>1</v>
      </c>
      <c r="AA29" s="33"/>
      <c r="AB29" s="19">
        <f t="shared" si="9"/>
        <v>0</v>
      </c>
      <c r="AC29" s="18">
        <v>1</v>
      </c>
      <c r="AD29" s="33"/>
      <c r="AE29" s="19">
        <f t="shared" si="5"/>
        <v>0</v>
      </c>
      <c r="AF29" s="20">
        <f t="shared" si="10"/>
        <v>9</v>
      </c>
      <c r="AG29" s="37"/>
      <c r="AH29" s="20">
        <f t="shared" si="6"/>
        <v>0</v>
      </c>
      <c r="AI29" s="34">
        <f t="shared" si="11"/>
        <v>0</v>
      </c>
    </row>
    <row r="30" spans="1:35">
      <c r="A30" s="1"/>
      <c r="B30" s="25" t="s">
        <v>2</v>
      </c>
      <c r="C30" s="26"/>
      <c r="D30" s="25"/>
      <c r="E30" s="25">
        <f>SUM(E3:E29)</f>
        <v>47</v>
      </c>
      <c r="F30" s="25"/>
      <c r="G30" s="25">
        <f t="shared" ref="G30:Y30" si="12">SUM(G3:G29)</f>
        <v>0</v>
      </c>
      <c r="H30" s="25">
        <f t="shared" si="12"/>
        <v>45</v>
      </c>
      <c r="I30" s="25"/>
      <c r="J30" s="25">
        <f t="shared" si="12"/>
        <v>0</v>
      </c>
      <c r="K30" s="25">
        <f t="shared" si="12"/>
        <v>45</v>
      </c>
      <c r="L30" s="25"/>
      <c r="M30" s="25">
        <f t="shared" si="12"/>
        <v>0</v>
      </c>
      <c r="N30" s="25">
        <f t="shared" si="12"/>
        <v>45</v>
      </c>
      <c r="O30" s="25"/>
      <c r="P30" s="25">
        <f t="shared" si="12"/>
        <v>0</v>
      </c>
      <c r="Q30" s="25">
        <f t="shared" si="12"/>
        <v>42</v>
      </c>
      <c r="R30" s="25"/>
      <c r="S30" s="25">
        <f t="shared" si="12"/>
        <v>0</v>
      </c>
      <c r="T30" s="25">
        <f t="shared" si="12"/>
        <v>42</v>
      </c>
      <c r="U30" s="25"/>
      <c r="V30" s="25">
        <f t="shared" si="12"/>
        <v>0</v>
      </c>
      <c r="W30" s="25">
        <f>SUM(W3:W29)</f>
        <v>42</v>
      </c>
      <c r="X30" s="25"/>
      <c r="Y30" s="25">
        <f t="shared" si="12"/>
        <v>0</v>
      </c>
      <c r="Z30" s="25">
        <f>SUM(Z3:Z29)</f>
        <v>42</v>
      </c>
      <c r="AA30" s="25"/>
      <c r="AB30" s="25">
        <f t="shared" ref="AB30:AI30" si="13">SUM(AB3:AB29)</f>
        <v>0</v>
      </c>
      <c r="AC30" s="25">
        <f t="shared" si="13"/>
        <v>42</v>
      </c>
      <c r="AD30" s="25"/>
      <c r="AE30" s="25">
        <f t="shared" si="13"/>
        <v>0</v>
      </c>
      <c r="AF30" s="25">
        <f t="shared" si="13"/>
        <v>392</v>
      </c>
      <c r="AG30" s="25"/>
      <c r="AH30" s="25">
        <f t="shared" si="13"/>
        <v>0</v>
      </c>
      <c r="AI30" s="35">
        <f t="shared" si="13"/>
        <v>0</v>
      </c>
    </row>
    <row r="31" spans="1:35">
      <c r="B31" s="14"/>
      <c r="H31" s="15"/>
      <c r="K31" s="15"/>
      <c r="N31" s="15"/>
      <c r="Q31" s="15"/>
      <c r="T31" s="15"/>
      <c r="W31" s="15"/>
      <c r="Z31" s="15"/>
      <c r="AC31" s="15"/>
    </row>
  </sheetData>
  <autoFilter ref="A1:AT1" xr:uid="{00000000-0001-0000-0000-000000000000}">
    <filterColumn colId="0" showButton="0"/>
  </autoFilter>
  <mergeCells count="10">
    <mergeCell ref="A1:B1"/>
    <mergeCell ref="E2:G2"/>
    <mergeCell ref="H2:J2"/>
    <mergeCell ref="K2:M2"/>
    <mergeCell ref="AC2:AE2"/>
    <mergeCell ref="N2:P2"/>
    <mergeCell ref="Z2:AB2"/>
    <mergeCell ref="W2:Y2"/>
    <mergeCell ref="T2:V2"/>
    <mergeCell ref="Q2:S2"/>
  </mergeCells>
  <pageMargins left="0.75138888888888899" right="0.75138888888888899" top="1" bottom="1" header="0.51180555555555596" footer="0.51180555555555596"/>
  <pageSetup paperSize="9" scale="92" orientation="portrait" r:id="rId1"/>
  <headerFooter alignWithMargins="0">
    <oddFooter>&amp;L&amp;1#&amp;"Calibri"&amp;8&amp;K000000Sensitivity: LNT Construction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</dc:creator>
  <cp:lastModifiedBy>DELL</cp:lastModifiedBy>
  <dcterms:created xsi:type="dcterms:W3CDTF">2021-05-15T07:38:40Z</dcterms:created>
  <dcterms:modified xsi:type="dcterms:W3CDTF">2021-06-01T07:55:34Z</dcterms:modified>
</cp:coreProperties>
</file>