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foundation-my.sharepoint.com/personal/keyur_thumar_accf_in/Documents/Desktop/Tender/20 cr instruments/"/>
    </mc:Choice>
  </mc:AlternateContent>
  <xr:revisionPtr revIDLastSave="2" documentId="8_{D4208D39-219D-43C0-99A3-B00973F51782}" xr6:coauthVersionLast="47" xr6:coauthVersionMax="47" xr10:uidLastSave="{7837F640-586D-4B7B-BC41-D8B4D5D8104C}"/>
  <bookViews>
    <workbookView xWindow="-120" yWindow="-120" windowWidth="20730" windowHeight="11160" xr2:uid="{00000000-000D-0000-FFFF-FFFF00000000}"/>
  </bookViews>
  <sheets>
    <sheet name="Equipment list" sheetId="11" r:id="rId1"/>
    <sheet name="Group A" sheetId="10" r:id="rId2"/>
    <sheet name="Group B" sheetId="9" r:id="rId3"/>
    <sheet name="Group C" sheetId="4" r:id="rId4"/>
    <sheet name="Group D" sheetId="8" r:id="rId5"/>
    <sheet name="Group E" sheetId="12" r:id="rId6"/>
  </sheets>
  <definedNames>
    <definedName name="_xlnm._FilterDatabase" localSheetId="1" hidden="1">'Group A'!$A$7:$AV$17</definedName>
    <definedName name="_xlnm._FilterDatabase" localSheetId="2" hidden="1">'Group B'!$A$8:$AB$49</definedName>
    <definedName name="_xlnm._FilterDatabase" localSheetId="3" hidden="1">'Group C'!$A$7:$AB$28</definedName>
    <definedName name="_xlnm._FilterDatabase" localSheetId="4" hidden="1">'Group D'!$A$8:$AB$24</definedName>
    <definedName name="_xlnm._FilterDatabase" localSheetId="5" hidden="1">'Group E'!$A$7:$AI$7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9" i="11" l="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E16" i="11"/>
  <c r="N16" i="11" s="1"/>
  <c r="N15" i="11"/>
  <c r="N14" i="11"/>
  <c r="N13" i="11"/>
  <c r="N12" i="11"/>
  <c r="N11" i="11"/>
  <c r="N10" i="11"/>
  <c r="O9" i="10" l="1"/>
  <c r="AE10" i="10"/>
  <c r="AB14" i="10"/>
  <c r="AE14" i="10" s="1"/>
  <c r="AB15" i="10"/>
  <c r="AE15" i="10" s="1"/>
  <c r="AB16" i="10"/>
  <c r="AE16" i="10" s="1"/>
  <c r="AB17" i="10"/>
  <c r="AE17" i="10" s="1"/>
  <c r="AB10" i="10"/>
  <c r="AB12" i="10"/>
  <c r="AE12" i="10" s="1"/>
  <c r="Y13" i="10"/>
  <c r="AB13" i="10" s="1"/>
  <c r="AE13" i="10" s="1"/>
  <c r="Y14" i="10"/>
  <c r="Y15" i="10"/>
  <c r="Y16" i="10"/>
  <c r="Y17" i="10"/>
  <c r="Y10" i="10"/>
  <c r="V11" i="10"/>
  <c r="Y11" i="10" s="1"/>
  <c r="AB11" i="10" s="1"/>
  <c r="AE11" i="10" s="1"/>
  <c r="V13" i="10"/>
  <c r="V14" i="10"/>
  <c r="V15" i="10"/>
  <c r="V16" i="10"/>
  <c r="V17" i="10"/>
  <c r="V10" i="10"/>
  <c r="AH17" i="10" l="1"/>
  <c r="AH16" i="10"/>
  <c r="AH15" i="10"/>
  <c r="AH14" i="10"/>
  <c r="AH13" i="10"/>
  <c r="AH12" i="10"/>
  <c r="AH11" i="10"/>
  <c r="AH10" i="10"/>
  <c r="AH9" i="10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9" i="4"/>
  <c r="AH11" i="8"/>
  <c r="AH12" i="8"/>
  <c r="AH13" i="8"/>
  <c r="AH14" i="8"/>
  <c r="AH15" i="8"/>
  <c r="AH16" i="8"/>
  <c r="AH17" i="8"/>
  <c r="AH18" i="8"/>
  <c r="AH19" i="8"/>
  <c r="AH20" i="8"/>
  <c r="F9" i="12"/>
  <c r="AH9" i="12"/>
  <c r="AH12" i="12"/>
  <c r="AH11" i="12"/>
  <c r="AH10" i="12"/>
  <c r="AH10" i="8"/>
  <c r="F15" i="10"/>
  <c r="F12" i="12"/>
  <c r="I12" i="12"/>
  <c r="L12" i="12"/>
  <c r="O12" i="12"/>
  <c r="R12" i="12"/>
  <c r="U12" i="12"/>
  <c r="X12" i="12"/>
  <c r="AA12" i="12"/>
  <c r="AD12" i="12"/>
  <c r="AG12" i="12"/>
  <c r="F9" i="8"/>
  <c r="I9" i="8"/>
  <c r="L9" i="8"/>
  <c r="O9" i="8"/>
  <c r="R9" i="8"/>
  <c r="U9" i="8"/>
  <c r="X9" i="8"/>
  <c r="AA9" i="8"/>
  <c r="AD9" i="8"/>
  <c r="AG9" i="8"/>
  <c r="F10" i="8"/>
  <c r="I10" i="8"/>
  <c r="L10" i="8"/>
  <c r="O10" i="8"/>
  <c r="R10" i="8"/>
  <c r="U10" i="8"/>
  <c r="X10" i="8"/>
  <c r="AA10" i="8"/>
  <c r="AD10" i="8"/>
  <c r="AG10" i="8"/>
  <c r="F11" i="8"/>
  <c r="I11" i="8"/>
  <c r="L11" i="8"/>
  <c r="O11" i="8"/>
  <c r="R11" i="8"/>
  <c r="U11" i="8"/>
  <c r="X11" i="8"/>
  <c r="AA11" i="8"/>
  <c r="AD11" i="8"/>
  <c r="AG11" i="8"/>
  <c r="F12" i="8"/>
  <c r="I12" i="8"/>
  <c r="L12" i="8"/>
  <c r="O12" i="8"/>
  <c r="R12" i="8"/>
  <c r="U12" i="8"/>
  <c r="X12" i="8"/>
  <c r="AA12" i="8"/>
  <c r="AD12" i="8"/>
  <c r="AG12" i="8"/>
  <c r="F13" i="8"/>
  <c r="I13" i="8"/>
  <c r="L13" i="8"/>
  <c r="O13" i="8"/>
  <c r="R13" i="8"/>
  <c r="U13" i="8"/>
  <c r="X13" i="8"/>
  <c r="AA13" i="8"/>
  <c r="AD13" i="8"/>
  <c r="AG13" i="8"/>
  <c r="F14" i="8"/>
  <c r="I14" i="8"/>
  <c r="L14" i="8"/>
  <c r="O14" i="8"/>
  <c r="R14" i="8"/>
  <c r="U14" i="8"/>
  <c r="X14" i="8"/>
  <c r="AA14" i="8"/>
  <c r="AD14" i="8"/>
  <c r="AG14" i="8"/>
  <c r="F15" i="8"/>
  <c r="I15" i="8"/>
  <c r="L15" i="8"/>
  <c r="O15" i="8"/>
  <c r="R15" i="8"/>
  <c r="U15" i="8"/>
  <c r="X15" i="8"/>
  <c r="AA15" i="8"/>
  <c r="AD15" i="8"/>
  <c r="AG15" i="8"/>
  <c r="F16" i="8"/>
  <c r="I16" i="8"/>
  <c r="L16" i="8"/>
  <c r="O16" i="8"/>
  <c r="R16" i="8"/>
  <c r="U16" i="8"/>
  <c r="X16" i="8"/>
  <c r="AA16" i="8"/>
  <c r="AD16" i="8"/>
  <c r="AG16" i="8"/>
  <c r="F17" i="8"/>
  <c r="I17" i="8"/>
  <c r="L17" i="8"/>
  <c r="O17" i="8"/>
  <c r="R17" i="8"/>
  <c r="U17" i="8"/>
  <c r="X17" i="8"/>
  <c r="AA17" i="8"/>
  <c r="AD17" i="8"/>
  <c r="AG17" i="8"/>
  <c r="F18" i="8"/>
  <c r="I18" i="8"/>
  <c r="L18" i="8"/>
  <c r="O18" i="8"/>
  <c r="R18" i="8"/>
  <c r="U18" i="8"/>
  <c r="X18" i="8"/>
  <c r="AA18" i="8"/>
  <c r="AD18" i="8"/>
  <c r="AG18" i="8"/>
  <c r="F19" i="8"/>
  <c r="I19" i="8"/>
  <c r="L19" i="8"/>
  <c r="O19" i="8"/>
  <c r="R19" i="8"/>
  <c r="U19" i="8"/>
  <c r="X19" i="8"/>
  <c r="AA19" i="8"/>
  <c r="AD19" i="8"/>
  <c r="AG19" i="8"/>
  <c r="F20" i="8"/>
  <c r="I20" i="8"/>
  <c r="L20" i="8"/>
  <c r="O20" i="8"/>
  <c r="R20" i="8"/>
  <c r="U20" i="8"/>
  <c r="X20" i="8"/>
  <c r="AA20" i="8"/>
  <c r="AD20" i="8"/>
  <c r="AG20" i="8"/>
  <c r="I9" i="12"/>
  <c r="L9" i="12"/>
  <c r="O9" i="12"/>
  <c r="R9" i="12"/>
  <c r="U9" i="12"/>
  <c r="X9" i="12"/>
  <c r="AA9" i="12"/>
  <c r="AD9" i="12"/>
  <c r="AG9" i="12"/>
  <c r="F10" i="12"/>
  <c r="I10" i="12"/>
  <c r="L10" i="12"/>
  <c r="O10" i="12"/>
  <c r="R10" i="12"/>
  <c r="U10" i="12"/>
  <c r="X10" i="12"/>
  <c r="AA10" i="12"/>
  <c r="AD10" i="12"/>
  <c r="AG10" i="12"/>
  <c r="F11" i="12"/>
  <c r="I11" i="12"/>
  <c r="L11" i="12"/>
  <c r="O11" i="12"/>
  <c r="R11" i="12"/>
  <c r="U11" i="12"/>
  <c r="X11" i="12"/>
  <c r="AA11" i="12"/>
  <c r="AD11" i="12"/>
  <c r="AG11" i="12"/>
  <c r="AG24" i="4"/>
  <c r="AD24" i="4"/>
  <c r="AA24" i="4"/>
  <c r="X24" i="4"/>
  <c r="U24" i="4"/>
  <c r="R24" i="4"/>
  <c r="O24" i="4"/>
  <c r="L24" i="4"/>
  <c r="I24" i="4"/>
  <c r="F24" i="4"/>
  <c r="AG23" i="4"/>
  <c r="AD23" i="4"/>
  <c r="AA23" i="4"/>
  <c r="X23" i="4"/>
  <c r="U23" i="4"/>
  <c r="R23" i="4"/>
  <c r="O23" i="4"/>
  <c r="L23" i="4"/>
  <c r="I23" i="4"/>
  <c r="F23" i="4"/>
  <c r="AG22" i="4"/>
  <c r="AD22" i="4"/>
  <c r="AA22" i="4"/>
  <c r="X22" i="4"/>
  <c r="U22" i="4"/>
  <c r="R22" i="4"/>
  <c r="O22" i="4"/>
  <c r="L22" i="4"/>
  <c r="I22" i="4"/>
  <c r="F22" i="4"/>
  <c r="AG21" i="4"/>
  <c r="AD21" i="4"/>
  <c r="AA21" i="4"/>
  <c r="X21" i="4"/>
  <c r="U21" i="4"/>
  <c r="R21" i="4"/>
  <c r="O21" i="4"/>
  <c r="L21" i="4"/>
  <c r="I21" i="4"/>
  <c r="F21" i="4"/>
  <c r="AG20" i="4"/>
  <c r="AD20" i="4"/>
  <c r="AA20" i="4"/>
  <c r="X20" i="4"/>
  <c r="U20" i="4"/>
  <c r="R20" i="4"/>
  <c r="O20" i="4"/>
  <c r="L20" i="4"/>
  <c r="I20" i="4"/>
  <c r="F20" i="4"/>
  <c r="AG19" i="4"/>
  <c r="AD19" i="4"/>
  <c r="AA19" i="4"/>
  <c r="X19" i="4"/>
  <c r="U19" i="4"/>
  <c r="R19" i="4"/>
  <c r="O19" i="4"/>
  <c r="L19" i="4"/>
  <c r="I19" i="4"/>
  <c r="F19" i="4"/>
  <c r="AG18" i="4"/>
  <c r="AD18" i="4"/>
  <c r="AA18" i="4"/>
  <c r="X18" i="4"/>
  <c r="U18" i="4"/>
  <c r="R18" i="4"/>
  <c r="O18" i="4"/>
  <c r="L18" i="4"/>
  <c r="I18" i="4"/>
  <c r="F18" i="4"/>
  <c r="AG17" i="4"/>
  <c r="AD17" i="4"/>
  <c r="AA17" i="4"/>
  <c r="X17" i="4"/>
  <c r="U17" i="4"/>
  <c r="R17" i="4"/>
  <c r="O17" i="4"/>
  <c r="L17" i="4"/>
  <c r="I17" i="4"/>
  <c r="F17" i="4"/>
  <c r="AG16" i="4"/>
  <c r="AD16" i="4"/>
  <c r="AA16" i="4"/>
  <c r="X16" i="4"/>
  <c r="U16" i="4"/>
  <c r="R16" i="4"/>
  <c r="O16" i="4"/>
  <c r="L16" i="4"/>
  <c r="I16" i="4"/>
  <c r="F16" i="4"/>
  <c r="AG15" i="4"/>
  <c r="AD15" i="4"/>
  <c r="AA15" i="4"/>
  <c r="X15" i="4"/>
  <c r="U15" i="4"/>
  <c r="R15" i="4"/>
  <c r="O15" i="4"/>
  <c r="L15" i="4"/>
  <c r="I15" i="4"/>
  <c r="F15" i="4"/>
  <c r="AG14" i="4"/>
  <c r="AD14" i="4"/>
  <c r="AA14" i="4"/>
  <c r="X14" i="4"/>
  <c r="U14" i="4"/>
  <c r="R14" i="4"/>
  <c r="O14" i="4"/>
  <c r="L14" i="4"/>
  <c r="I14" i="4"/>
  <c r="F14" i="4"/>
  <c r="AG13" i="4"/>
  <c r="AD13" i="4"/>
  <c r="AA13" i="4"/>
  <c r="X13" i="4"/>
  <c r="U13" i="4"/>
  <c r="R13" i="4"/>
  <c r="O13" i="4"/>
  <c r="L13" i="4"/>
  <c r="I13" i="4"/>
  <c r="F13" i="4"/>
  <c r="AG12" i="4"/>
  <c r="AD12" i="4"/>
  <c r="AA12" i="4"/>
  <c r="X12" i="4"/>
  <c r="U12" i="4"/>
  <c r="R12" i="4"/>
  <c r="O12" i="4"/>
  <c r="L12" i="4"/>
  <c r="I12" i="4"/>
  <c r="F12" i="4"/>
  <c r="AG11" i="4"/>
  <c r="AD11" i="4"/>
  <c r="AA11" i="4"/>
  <c r="X11" i="4"/>
  <c r="U11" i="4"/>
  <c r="R11" i="4"/>
  <c r="O11" i="4"/>
  <c r="L11" i="4"/>
  <c r="I11" i="4"/>
  <c r="F11" i="4"/>
  <c r="AG10" i="4"/>
  <c r="AD10" i="4"/>
  <c r="AA10" i="4"/>
  <c r="X10" i="4"/>
  <c r="U10" i="4"/>
  <c r="R10" i="4"/>
  <c r="O10" i="4"/>
  <c r="L10" i="4"/>
  <c r="I10" i="4"/>
  <c r="F10" i="4"/>
  <c r="AG9" i="4"/>
  <c r="AD9" i="4"/>
  <c r="AA9" i="4"/>
  <c r="X9" i="4"/>
  <c r="U9" i="4"/>
  <c r="R9" i="4"/>
  <c r="O9" i="4"/>
  <c r="L9" i="4"/>
  <c r="I9" i="4"/>
  <c r="F9" i="4"/>
  <c r="AG45" i="9"/>
  <c r="AD45" i="9"/>
  <c r="AA45" i="9"/>
  <c r="X45" i="9"/>
  <c r="U45" i="9"/>
  <c r="R45" i="9"/>
  <c r="O45" i="9"/>
  <c r="L45" i="9"/>
  <c r="I45" i="9"/>
  <c r="F45" i="9"/>
  <c r="AG44" i="9"/>
  <c r="AD44" i="9"/>
  <c r="AA44" i="9"/>
  <c r="X44" i="9"/>
  <c r="U44" i="9"/>
  <c r="R44" i="9"/>
  <c r="O44" i="9"/>
  <c r="L44" i="9"/>
  <c r="I44" i="9"/>
  <c r="F44" i="9"/>
  <c r="AG43" i="9"/>
  <c r="AD43" i="9"/>
  <c r="AA43" i="9"/>
  <c r="X43" i="9"/>
  <c r="U43" i="9"/>
  <c r="R43" i="9"/>
  <c r="O43" i="9"/>
  <c r="L43" i="9"/>
  <c r="I43" i="9"/>
  <c r="F43" i="9"/>
  <c r="AG42" i="9"/>
  <c r="AD42" i="9"/>
  <c r="AA42" i="9"/>
  <c r="X42" i="9"/>
  <c r="U42" i="9"/>
  <c r="R42" i="9"/>
  <c r="O42" i="9"/>
  <c r="L42" i="9"/>
  <c r="I42" i="9"/>
  <c r="F42" i="9"/>
  <c r="AG41" i="9"/>
  <c r="AD41" i="9"/>
  <c r="AA41" i="9"/>
  <c r="X41" i="9"/>
  <c r="U41" i="9"/>
  <c r="R41" i="9"/>
  <c r="O41" i="9"/>
  <c r="L41" i="9"/>
  <c r="I41" i="9"/>
  <c r="F41" i="9"/>
  <c r="AG40" i="9"/>
  <c r="AD40" i="9"/>
  <c r="AA40" i="9"/>
  <c r="X40" i="9"/>
  <c r="U40" i="9"/>
  <c r="R40" i="9"/>
  <c r="O40" i="9"/>
  <c r="L40" i="9"/>
  <c r="I40" i="9"/>
  <c r="F40" i="9"/>
  <c r="AG39" i="9"/>
  <c r="AD39" i="9"/>
  <c r="AA39" i="9"/>
  <c r="X39" i="9"/>
  <c r="U39" i="9"/>
  <c r="R39" i="9"/>
  <c r="O39" i="9"/>
  <c r="L39" i="9"/>
  <c r="I39" i="9"/>
  <c r="F39" i="9"/>
  <c r="AG38" i="9"/>
  <c r="AD38" i="9"/>
  <c r="AA38" i="9"/>
  <c r="X38" i="9"/>
  <c r="U38" i="9"/>
  <c r="R38" i="9"/>
  <c r="O38" i="9"/>
  <c r="L38" i="9"/>
  <c r="I38" i="9"/>
  <c r="F38" i="9"/>
  <c r="AG37" i="9"/>
  <c r="AD37" i="9"/>
  <c r="AA37" i="9"/>
  <c r="X37" i="9"/>
  <c r="U37" i="9"/>
  <c r="R37" i="9"/>
  <c r="O37" i="9"/>
  <c r="L37" i="9"/>
  <c r="I37" i="9"/>
  <c r="F37" i="9"/>
  <c r="AG36" i="9"/>
  <c r="AD36" i="9"/>
  <c r="AA36" i="9"/>
  <c r="X36" i="9"/>
  <c r="U36" i="9"/>
  <c r="R36" i="9"/>
  <c r="O36" i="9"/>
  <c r="L36" i="9"/>
  <c r="I36" i="9"/>
  <c r="F36" i="9"/>
  <c r="AG35" i="9"/>
  <c r="AD35" i="9"/>
  <c r="AA35" i="9"/>
  <c r="X35" i="9"/>
  <c r="U35" i="9"/>
  <c r="R35" i="9"/>
  <c r="O35" i="9"/>
  <c r="L35" i="9"/>
  <c r="I35" i="9"/>
  <c r="F35" i="9"/>
  <c r="AG34" i="9"/>
  <c r="AD34" i="9"/>
  <c r="AA34" i="9"/>
  <c r="X34" i="9"/>
  <c r="U34" i="9"/>
  <c r="R34" i="9"/>
  <c r="O34" i="9"/>
  <c r="L34" i="9"/>
  <c r="I34" i="9"/>
  <c r="F34" i="9"/>
  <c r="AG33" i="9"/>
  <c r="AD33" i="9"/>
  <c r="AA33" i="9"/>
  <c r="X33" i="9"/>
  <c r="U33" i="9"/>
  <c r="R33" i="9"/>
  <c r="O33" i="9"/>
  <c r="L33" i="9"/>
  <c r="I33" i="9"/>
  <c r="F33" i="9"/>
  <c r="AG32" i="9"/>
  <c r="AD32" i="9"/>
  <c r="AA32" i="9"/>
  <c r="X32" i="9"/>
  <c r="U32" i="9"/>
  <c r="R32" i="9"/>
  <c r="O32" i="9"/>
  <c r="L32" i="9"/>
  <c r="I32" i="9"/>
  <c r="F32" i="9"/>
  <c r="AG31" i="9"/>
  <c r="AD31" i="9"/>
  <c r="AA31" i="9"/>
  <c r="X31" i="9"/>
  <c r="U31" i="9"/>
  <c r="R31" i="9"/>
  <c r="O31" i="9"/>
  <c r="L31" i="9"/>
  <c r="I31" i="9"/>
  <c r="F31" i="9"/>
  <c r="AG30" i="9"/>
  <c r="AD30" i="9"/>
  <c r="AA30" i="9"/>
  <c r="X30" i="9"/>
  <c r="U30" i="9"/>
  <c r="R30" i="9"/>
  <c r="O30" i="9"/>
  <c r="L30" i="9"/>
  <c r="I30" i="9"/>
  <c r="F30" i="9"/>
  <c r="AG29" i="9"/>
  <c r="AD29" i="9"/>
  <c r="AA29" i="9"/>
  <c r="X29" i="9"/>
  <c r="U29" i="9"/>
  <c r="R29" i="9"/>
  <c r="O29" i="9"/>
  <c r="L29" i="9"/>
  <c r="I29" i="9"/>
  <c r="F29" i="9"/>
  <c r="AG28" i="9"/>
  <c r="AD28" i="9"/>
  <c r="AA28" i="9"/>
  <c r="X28" i="9"/>
  <c r="U28" i="9"/>
  <c r="R28" i="9"/>
  <c r="O28" i="9"/>
  <c r="L28" i="9"/>
  <c r="I28" i="9"/>
  <c r="F28" i="9"/>
  <c r="AG27" i="9"/>
  <c r="AD27" i="9"/>
  <c r="AA27" i="9"/>
  <c r="X27" i="9"/>
  <c r="U27" i="9"/>
  <c r="R27" i="9"/>
  <c r="O27" i="9"/>
  <c r="L27" i="9"/>
  <c r="I27" i="9"/>
  <c r="F27" i="9"/>
  <c r="AG26" i="9"/>
  <c r="AD26" i="9"/>
  <c r="AA26" i="9"/>
  <c r="X26" i="9"/>
  <c r="U26" i="9"/>
  <c r="R26" i="9"/>
  <c r="O26" i="9"/>
  <c r="L26" i="9"/>
  <c r="I26" i="9"/>
  <c r="F26" i="9"/>
  <c r="AG25" i="9"/>
  <c r="AD25" i="9"/>
  <c r="AA25" i="9"/>
  <c r="X25" i="9"/>
  <c r="U25" i="9"/>
  <c r="R25" i="9"/>
  <c r="O25" i="9"/>
  <c r="L25" i="9"/>
  <c r="I25" i="9"/>
  <c r="F25" i="9"/>
  <c r="AG24" i="9"/>
  <c r="AD24" i="9"/>
  <c r="AA24" i="9"/>
  <c r="X24" i="9"/>
  <c r="U24" i="9"/>
  <c r="R24" i="9"/>
  <c r="O24" i="9"/>
  <c r="L24" i="9"/>
  <c r="I24" i="9"/>
  <c r="F24" i="9"/>
  <c r="AG23" i="9"/>
  <c r="AD23" i="9"/>
  <c r="AA23" i="9"/>
  <c r="X23" i="9"/>
  <c r="U23" i="9"/>
  <c r="R23" i="9"/>
  <c r="O23" i="9"/>
  <c r="L23" i="9"/>
  <c r="I23" i="9"/>
  <c r="F23" i="9"/>
  <c r="AG22" i="9"/>
  <c r="AD22" i="9"/>
  <c r="AA22" i="9"/>
  <c r="X22" i="9"/>
  <c r="U22" i="9"/>
  <c r="R22" i="9"/>
  <c r="O22" i="9"/>
  <c r="L22" i="9"/>
  <c r="I22" i="9"/>
  <c r="F22" i="9"/>
  <c r="AG21" i="9"/>
  <c r="AD21" i="9"/>
  <c r="AA21" i="9"/>
  <c r="X21" i="9"/>
  <c r="U21" i="9"/>
  <c r="R21" i="9"/>
  <c r="O21" i="9"/>
  <c r="L21" i="9"/>
  <c r="I21" i="9"/>
  <c r="F21" i="9"/>
  <c r="AG20" i="9"/>
  <c r="AD20" i="9"/>
  <c r="AA20" i="9"/>
  <c r="X20" i="9"/>
  <c r="U20" i="9"/>
  <c r="R20" i="9"/>
  <c r="O20" i="9"/>
  <c r="L20" i="9"/>
  <c r="I20" i="9"/>
  <c r="F20" i="9"/>
  <c r="AG19" i="9"/>
  <c r="AD19" i="9"/>
  <c r="AA19" i="9"/>
  <c r="X19" i="9"/>
  <c r="U19" i="9"/>
  <c r="R19" i="9"/>
  <c r="O19" i="9"/>
  <c r="L19" i="9"/>
  <c r="I19" i="9"/>
  <c r="F19" i="9"/>
  <c r="AG18" i="9"/>
  <c r="AD18" i="9"/>
  <c r="AA18" i="9"/>
  <c r="X18" i="9"/>
  <c r="U18" i="9"/>
  <c r="R18" i="9"/>
  <c r="O18" i="9"/>
  <c r="L18" i="9"/>
  <c r="I18" i="9"/>
  <c r="F18" i="9"/>
  <c r="AG17" i="9"/>
  <c r="AD17" i="9"/>
  <c r="AA17" i="9"/>
  <c r="X17" i="9"/>
  <c r="U17" i="9"/>
  <c r="R17" i="9"/>
  <c r="O17" i="9"/>
  <c r="L17" i="9"/>
  <c r="I17" i="9"/>
  <c r="F17" i="9"/>
  <c r="AG16" i="9"/>
  <c r="AD16" i="9"/>
  <c r="AA16" i="9"/>
  <c r="X16" i="9"/>
  <c r="U16" i="9"/>
  <c r="R16" i="9"/>
  <c r="O16" i="9"/>
  <c r="L16" i="9"/>
  <c r="I16" i="9"/>
  <c r="F16" i="9"/>
  <c r="AG15" i="9"/>
  <c r="AD15" i="9"/>
  <c r="AA15" i="9"/>
  <c r="X15" i="9"/>
  <c r="U15" i="9"/>
  <c r="R15" i="9"/>
  <c r="O15" i="9"/>
  <c r="L15" i="9"/>
  <c r="I15" i="9"/>
  <c r="F15" i="9"/>
  <c r="AG14" i="9"/>
  <c r="AD14" i="9"/>
  <c r="AA14" i="9"/>
  <c r="X14" i="9"/>
  <c r="U14" i="9"/>
  <c r="R14" i="9"/>
  <c r="O14" i="9"/>
  <c r="L14" i="9"/>
  <c r="I14" i="9"/>
  <c r="F14" i="9"/>
  <c r="AG13" i="9"/>
  <c r="AD13" i="9"/>
  <c r="AA13" i="9"/>
  <c r="X13" i="9"/>
  <c r="U13" i="9"/>
  <c r="R13" i="9"/>
  <c r="O13" i="9"/>
  <c r="L13" i="9"/>
  <c r="I13" i="9"/>
  <c r="F13" i="9"/>
  <c r="AG12" i="9"/>
  <c r="AD12" i="9"/>
  <c r="AA12" i="9"/>
  <c r="X12" i="9"/>
  <c r="U12" i="9"/>
  <c r="R12" i="9"/>
  <c r="O12" i="9"/>
  <c r="L12" i="9"/>
  <c r="I12" i="9"/>
  <c r="F12" i="9"/>
  <c r="AG11" i="9"/>
  <c r="AD11" i="9"/>
  <c r="AA11" i="9"/>
  <c r="X11" i="9"/>
  <c r="U11" i="9"/>
  <c r="R11" i="9"/>
  <c r="O11" i="9"/>
  <c r="L11" i="9"/>
  <c r="I11" i="9"/>
  <c r="F11" i="9"/>
  <c r="AG10" i="9"/>
  <c r="AD10" i="9"/>
  <c r="AA10" i="9"/>
  <c r="X10" i="9"/>
  <c r="U10" i="9"/>
  <c r="R10" i="9"/>
  <c r="O10" i="9"/>
  <c r="L10" i="9"/>
  <c r="I10" i="9"/>
  <c r="F10" i="9"/>
  <c r="AG9" i="9"/>
  <c r="AD9" i="9"/>
  <c r="AA9" i="9"/>
  <c r="X9" i="9"/>
  <c r="U9" i="9"/>
  <c r="R9" i="9"/>
  <c r="O9" i="9"/>
  <c r="L9" i="9"/>
  <c r="I9" i="9"/>
  <c r="F9" i="9"/>
  <c r="L17" i="10"/>
  <c r="AG17" i="10"/>
  <c r="AG16" i="10"/>
  <c r="AG15" i="10"/>
  <c r="AG14" i="10"/>
  <c r="AG13" i="10"/>
  <c r="AG12" i="10"/>
  <c r="AG11" i="10"/>
  <c r="AG10" i="10"/>
  <c r="AG9" i="10"/>
  <c r="AD17" i="10"/>
  <c r="AD16" i="10"/>
  <c r="AD15" i="10"/>
  <c r="AD14" i="10"/>
  <c r="AD13" i="10"/>
  <c r="AD12" i="10"/>
  <c r="AD11" i="10"/>
  <c r="AD10" i="10"/>
  <c r="AD9" i="10"/>
  <c r="AA17" i="10"/>
  <c r="AA16" i="10"/>
  <c r="AA15" i="10"/>
  <c r="AA14" i="10"/>
  <c r="AA13" i="10"/>
  <c r="AA12" i="10"/>
  <c r="AA11" i="10"/>
  <c r="AA10" i="10"/>
  <c r="AA9" i="10"/>
  <c r="X17" i="10"/>
  <c r="X16" i="10"/>
  <c r="X15" i="10"/>
  <c r="X14" i="10"/>
  <c r="X13" i="10"/>
  <c r="X12" i="10"/>
  <c r="X11" i="10"/>
  <c r="X10" i="10"/>
  <c r="X9" i="10"/>
  <c r="U17" i="10"/>
  <c r="U16" i="10"/>
  <c r="U15" i="10"/>
  <c r="U14" i="10"/>
  <c r="U13" i="10"/>
  <c r="U12" i="10"/>
  <c r="U11" i="10"/>
  <c r="U10" i="10"/>
  <c r="U9" i="10"/>
  <c r="R17" i="10"/>
  <c r="R16" i="10"/>
  <c r="R15" i="10"/>
  <c r="R14" i="10"/>
  <c r="R13" i="10"/>
  <c r="R12" i="10"/>
  <c r="R11" i="10"/>
  <c r="R10" i="10"/>
  <c r="R9" i="10"/>
  <c r="O17" i="10"/>
  <c r="O16" i="10"/>
  <c r="O15" i="10"/>
  <c r="O14" i="10"/>
  <c r="O13" i="10"/>
  <c r="O12" i="10"/>
  <c r="O11" i="10"/>
  <c r="O10" i="10"/>
  <c r="L16" i="10"/>
  <c r="L15" i="10"/>
  <c r="L14" i="10"/>
  <c r="L13" i="10"/>
  <c r="L12" i="10"/>
  <c r="L11" i="10"/>
  <c r="L10" i="10"/>
  <c r="L9" i="10"/>
  <c r="I17" i="10"/>
  <c r="I16" i="10"/>
  <c r="I15" i="10"/>
  <c r="I14" i="10"/>
  <c r="I13" i="10"/>
  <c r="I12" i="10"/>
  <c r="I11" i="10"/>
  <c r="I10" i="10"/>
  <c r="I9" i="10"/>
  <c r="F10" i="10"/>
  <c r="F11" i="10"/>
  <c r="F12" i="10"/>
  <c r="F13" i="10"/>
  <c r="F14" i="10"/>
  <c r="F16" i="10"/>
  <c r="F17" i="10"/>
  <c r="F9" i="10"/>
  <c r="I25" i="4" l="1"/>
  <c r="L25" i="4"/>
  <c r="R25" i="4"/>
  <c r="U25" i="4"/>
  <c r="X25" i="4"/>
  <c r="U18" i="10"/>
  <c r="AD25" i="4"/>
  <c r="I18" i="10"/>
  <c r="F18" i="10"/>
  <c r="L18" i="10"/>
  <c r="O18" i="10"/>
  <c r="R18" i="10"/>
  <c r="X18" i="10"/>
  <c r="AA18" i="10"/>
  <c r="AD18" i="10"/>
  <c r="AG18" i="10"/>
  <c r="AG25" i="4"/>
  <c r="F25" i="4"/>
  <c r="O25" i="4"/>
  <c r="AA25" i="4"/>
  <c r="AI12" i="12"/>
  <c r="AI10" i="12"/>
  <c r="O21" i="8"/>
  <c r="AA21" i="8"/>
  <c r="X21" i="8"/>
  <c r="L21" i="8"/>
  <c r="AG21" i="8"/>
  <c r="U21" i="8"/>
  <c r="I21" i="8"/>
  <c r="AD21" i="8"/>
  <c r="R21" i="8"/>
  <c r="F21" i="8"/>
  <c r="AI9" i="12"/>
  <c r="AI11" i="12"/>
  <c r="AI19" i="8"/>
  <c r="AI20" i="8"/>
  <c r="O46" i="9"/>
  <c r="AI12" i="10"/>
  <c r="AA46" i="9"/>
  <c r="X46" i="9"/>
  <c r="AD46" i="9"/>
  <c r="I46" i="9"/>
  <c r="AG46" i="9"/>
  <c r="F46" i="9"/>
  <c r="U46" i="9"/>
  <c r="R46" i="9"/>
  <c r="L46" i="9"/>
  <c r="AI14" i="10"/>
  <c r="AI10" i="10"/>
  <c r="AI11" i="10"/>
  <c r="AI39" i="9"/>
  <c r="AI42" i="9"/>
  <c r="AI43" i="9"/>
  <c r="AI38" i="9"/>
  <c r="AI13" i="9"/>
  <c r="AI17" i="9"/>
  <c r="AI21" i="9"/>
  <c r="AI25" i="9"/>
  <c r="AI29" i="9"/>
  <c r="AI33" i="9"/>
  <c r="AI12" i="9"/>
  <c r="AI16" i="9"/>
  <c r="AI20" i="9"/>
  <c r="AI24" i="9"/>
  <c r="AI28" i="9"/>
  <c r="AI32" i="9"/>
  <c r="AI9" i="9"/>
  <c r="AI36" i="9"/>
  <c r="AI37" i="9"/>
  <c r="AI41" i="9"/>
  <c r="AI44" i="9"/>
  <c r="AI45" i="9"/>
  <c r="AI40" i="9"/>
  <c r="AI10" i="9"/>
  <c r="AI11" i="9"/>
  <c r="AI15" i="9"/>
  <c r="AI19" i="9"/>
  <c r="AI23" i="9"/>
  <c r="AI27" i="9"/>
  <c r="AI31" i="9"/>
  <c r="AI14" i="9"/>
  <c r="AI18" i="9"/>
  <c r="AI22" i="9"/>
  <c r="AI26" i="9"/>
  <c r="AI30" i="9"/>
  <c r="AI34" i="9"/>
  <c r="AI35" i="9"/>
  <c r="AI16" i="4"/>
  <c r="AI18" i="4"/>
  <c r="AI22" i="4"/>
  <c r="AI17" i="4"/>
  <c r="AI20" i="4"/>
  <c r="AI21" i="4"/>
  <c r="AI24" i="4"/>
  <c r="AI10" i="4"/>
  <c r="AI11" i="4"/>
  <c r="AI14" i="4"/>
  <c r="AI15" i="4"/>
  <c r="AI19" i="4"/>
  <c r="AI23" i="4"/>
  <c r="AI9" i="4"/>
  <c r="AI12" i="4"/>
  <c r="AI13" i="4"/>
  <c r="AI15" i="8"/>
  <c r="AI16" i="8"/>
  <c r="AI11" i="8"/>
  <c r="AI12" i="8"/>
  <c r="AI18" i="8"/>
  <c r="AI17" i="8"/>
  <c r="AI14" i="8"/>
  <c r="AI13" i="8"/>
  <c r="AI9" i="8"/>
  <c r="AI10" i="8"/>
  <c r="AI15" i="10"/>
  <c r="AI16" i="10"/>
  <c r="AI17" i="10"/>
  <c r="AI13" i="10"/>
  <c r="AI9" i="10"/>
  <c r="AI18" i="10" l="1"/>
  <c r="AI21" i="8"/>
  <c r="AI25" i="4"/>
  <c r="AI46" i="9"/>
</calcChain>
</file>

<file path=xl/sharedStrings.xml><?xml version="1.0" encoding="utf-8"?>
<sst xmlns="http://schemas.openxmlformats.org/spreadsheetml/2006/main" count="455" uniqueCount="156">
  <si>
    <t>SS Tray With Lid -Small</t>
  </si>
  <si>
    <t>SS Tray With Lid -Medium</t>
  </si>
  <si>
    <t>SS Tray With Lid –Large</t>
  </si>
  <si>
    <t>SS Kidney Tray-Small</t>
  </si>
  <si>
    <t>SS Kidney Tray-Medium</t>
  </si>
  <si>
    <t>SS Kidney Tray-Large</t>
  </si>
  <si>
    <t>Straight Artery Forceps-Small</t>
  </si>
  <si>
    <t>Straight Artery Forceps-Medium</t>
  </si>
  <si>
    <t>Straight Artery Forceps-Large</t>
  </si>
  <si>
    <t>Curved Artery Forceps-Small</t>
  </si>
  <si>
    <t>Curved Artery Forceps-Medium</t>
  </si>
  <si>
    <t>Curved Artery Forceps-Large</t>
  </si>
  <si>
    <t>Curved Scissors -Small</t>
  </si>
  <si>
    <t>Curved Scissors –Medium</t>
  </si>
  <si>
    <t>Straight Scissors-Small</t>
  </si>
  <si>
    <t>Straight Scissors-Medium</t>
  </si>
  <si>
    <t>Straight Scissors-Large</t>
  </si>
  <si>
    <t>Toothed Thumb Forceps-Small</t>
  </si>
  <si>
    <t>Toothed Thumb Forceps-Medium</t>
  </si>
  <si>
    <t>Toothed Thumb Forceps-Large</t>
  </si>
  <si>
    <t>Plain Thumb Forceps-Small</t>
  </si>
  <si>
    <t>Plain Thumb Forceps-Medium</t>
  </si>
  <si>
    <t>Plain Thumb Forceps-Large</t>
  </si>
  <si>
    <t>Vaginal Retractor-Standard</t>
  </si>
  <si>
    <t>Vaginal Speculum-Small</t>
  </si>
  <si>
    <t>Vaginal Speculum-Medium</t>
  </si>
  <si>
    <t>Vaginal Speculum- Large</t>
  </si>
  <si>
    <t>Allis Tissue Forceps- Small</t>
  </si>
  <si>
    <t>Allis Tissue Forceps- Medium</t>
  </si>
  <si>
    <t>Allis Tissue Forceps- Large</t>
  </si>
  <si>
    <t>Stitch Cutting Scissors</t>
  </si>
  <si>
    <t>Sponge Holder</t>
  </si>
  <si>
    <t>B.P Knife Handle</t>
  </si>
  <si>
    <t>Needle Holder-Small</t>
  </si>
  <si>
    <t>Needle Holder-Medium</t>
  </si>
  <si>
    <t>Needle Holder-Large</t>
  </si>
  <si>
    <t>Proctoscope With Holder - Adult- Standard</t>
  </si>
  <si>
    <t>Proctoscope With Holder - Paed- Standard</t>
  </si>
  <si>
    <t>Tuning Fork-Standard Frequency</t>
  </si>
  <si>
    <t>Maggles Forceps Small</t>
  </si>
  <si>
    <t>Maggles Forceps Medium</t>
  </si>
  <si>
    <t>Maggles Forceps Large</t>
  </si>
  <si>
    <t>SS Bowl-Small</t>
  </si>
  <si>
    <t>SS Bowl-Medium</t>
  </si>
  <si>
    <t>SS Bowl-Large</t>
  </si>
  <si>
    <t>Stapler Remover</t>
  </si>
  <si>
    <t>Knife Dish With Lid -Small</t>
  </si>
  <si>
    <t>Knife Dish With Lid -Medium</t>
  </si>
  <si>
    <t>Lifting Forceps</t>
  </si>
  <si>
    <t>Heightometer</t>
  </si>
  <si>
    <t>BP Apparatus - Dial</t>
  </si>
  <si>
    <t>Examination couch</t>
  </si>
  <si>
    <t>Otoscope</t>
  </si>
  <si>
    <t>Dressing Trolley</t>
  </si>
  <si>
    <t>Laryngoscope with 4 blades - Adult</t>
  </si>
  <si>
    <t>Laryngoscope with 4 blades - Paed</t>
  </si>
  <si>
    <t>Ophthalmoscope</t>
  </si>
  <si>
    <t>Treatment Light / Spot Light with Stand</t>
  </si>
  <si>
    <t>Suction Apparatus (Portable)</t>
  </si>
  <si>
    <t>Nebulizer</t>
  </si>
  <si>
    <t>Weighing scale</t>
  </si>
  <si>
    <t>Emergency Trolley</t>
  </si>
  <si>
    <t>Patient Stretcher</t>
  </si>
  <si>
    <t>Item list</t>
  </si>
  <si>
    <t>Sl No</t>
  </si>
  <si>
    <t>BP Apparatus- Automatic</t>
  </si>
  <si>
    <t>Instrument Trolley</t>
  </si>
  <si>
    <t>Wheel Chair</t>
  </si>
  <si>
    <t>Barpeta Qty</t>
  </si>
  <si>
    <t>Tezpur Qty</t>
  </si>
  <si>
    <t>Stethoscope</t>
  </si>
  <si>
    <t>A.</t>
  </si>
  <si>
    <t>B.</t>
  </si>
  <si>
    <t>Surgical Instrument Items :-</t>
  </si>
  <si>
    <t>C.</t>
  </si>
  <si>
    <t>Electronic/Digital Medical Items :-</t>
  </si>
  <si>
    <t>X ray view box - Double View</t>
  </si>
  <si>
    <t>Medical Tray and Dish Items :-</t>
  </si>
  <si>
    <t>Other Items :-</t>
  </si>
  <si>
    <t>SCI Guwahati Qty</t>
  </si>
  <si>
    <t>Dibrugarh Qty</t>
  </si>
  <si>
    <t>Silchar Qty</t>
  </si>
  <si>
    <t>Diphu Qty</t>
  </si>
  <si>
    <t>Darrang Qty</t>
  </si>
  <si>
    <t>Lakhimpur Qty</t>
  </si>
  <si>
    <t>Jorhat Qty</t>
  </si>
  <si>
    <t>Kokrajhar Qty</t>
  </si>
  <si>
    <t>Total Qty</t>
  </si>
  <si>
    <t>Medical Furniture Items :- :-</t>
  </si>
  <si>
    <t>Scope Set -Bronchoscope,Adult</t>
  </si>
  <si>
    <t>Scope Set -Bronchoscope,Paed</t>
  </si>
  <si>
    <t>Scope Set - Flexible fibre optic layrngscope</t>
  </si>
  <si>
    <t>Revoling stool</t>
  </si>
  <si>
    <t>D</t>
  </si>
  <si>
    <t>E</t>
  </si>
  <si>
    <t>Thermometer -</t>
  </si>
  <si>
    <t>Thermometer infrared</t>
  </si>
  <si>
    <t>Grup / S No</t>
  </si>
  <si>
    <t>Total Value without GST</t>
  </si>
  <si>
    <t>Rate Without GST</t>
  </si>
  <si>
    <t>SCI Value Without GST</t>
  </si>
  <si>
    <t>SCI Guwahati</t>
  </si>
  <si>
    <t>Barpeta</t>
  </si>
  <si>
    <t>Rate</t>
  </si>
  <si>
    <t>Barpeta Value</t>
  </si>
  <si>
    <t>Rate without GST</t>
  </si>
  <si>
    <t>Dibrugarh Value</t>
  </si>
  <si>
    <t>Dibrugarh</t>
  </si>
  <si>
    <t>Kokrajar</t>
  </si>
  <si>
    <t>Jorhat</t>
  </si>
  <si>
    <t>Lakhimpur</t>
  </si>
  <si>
    <t>Darrang</t>
  </si>
  <si>
    <t>Tezpur</t>
  </si>
  <si>
    <t>Diphu</t>
  </si>
  <si>
    <t>Silchar</t>
  </si>
  <si>
    <t xml:space="preserve">Rate </t>
  </si>
  <si>
    <t>Silchar Value</t>
  </si>
  <si>
    <t>Diphu Value</t>
  </si>
  <si>
    <t>Tezpur Value</t>
  </si>
  <si>
    <t>Darrang Value</t>
  </si>
  <si>
    <t>Lakhimpur value</t>
  </si>
  <si>
    <t>Jorhat Value</t>
  </si>
  <si>
    <t>Kokrajar Value</t>
  </si>
  <si>
    <t>Financial bid comparison Note:</t>
  </si>
  <si>
    <t>* For Group A, B, C, D rate comparison and L1 declaration shall be done for the entire group. While for Group E individual items rate comparison shall be done and L1 shall be derived.</t>
  </si>
  <si>
    <t>Tezpur value</t>
  </si>
  <si>
    <t>Darrange Value</t>
  </si>
  <si>
    <t>Lakhimpur Value</t>
  </si>
  <si>
    <t>Jorhat value</t>
  </si>
  <si>
    <t>SCI Guwahati Value</t>
  </si>
  <si>
    <t>SCI, Guwahati</t>
  </si>
  <si>
    <t>Kokrajhar</t>
  </si>
  <si>
    <t>Total Value</t>
  </si>
  <si>
    <t>Total Price for comparison</t>
  </si>
  <si>
    <t xml:space="preserve">* For Group A, B, C, D during rate comparison if any items rate found irrational/unbalanced then that item can be dropped or it can be negotiated to derived compititive rate. </t>
  </si>
  <si>
    <t xml:space="preserve">* Bidder need to quote for all items in a particular group i.e. A or B or C or D. However bidder is liberty to quote any one or more than one group. </t>
  </si>
  <si>
    <t>Nasopharyngoscope</t>
  </si>
  <si>
    <t>Height adjustable  counch with side rails and  wheels for USG room / Echo room</t>
  </si>
  <si>
    <t>SL No.</t>
  </si>
  <si>
    <t>CMC Year wise</t>
  </si>
  <si>
    <t>CMC 1 st Year</t>
  </si>
  <si>
    <t>CMC 2 nd Year</t>
  </si>
  <si>
    <t>CMC 3 rd Year</t>
  </si>
  <si>
    <t>CMC 4 th Year</t>
  </si>
  <si>
    <t>CMC 5 th Year</t>
  </si>
  <si>
    <t>Rate WO GST</t>
  </si>
  <si>
    <t>GST%</t>
  </si>
  <si>
    <t>Total Inc GST</t>
  </si>
  <si>
    <t>Applicable GST %</t>
  </si>
  <si>
    <t>Applicable GST%</t>
  </si>
  <si>
    <t>L-1 Prototype</t>
  </si>
  <si>
    <t>L2 Prototype</t>
  </si>
  <si>
    <t>L3 Prototype</t>
  </si>
  <si>
    <t>Logic</t>
  </si>
  <si>
    <t>ACF</t>
  </si>
  <si>
    <t>Emergency Trolley/Crash 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</si>
</sst>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1" fontId="0" fillId="0" borderId="0" xfId="0" applyNumberFormat="1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0" fillId="3" borderId="0" xfId="0" applyNumberFormat="1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 wrapText="1"/>
    </xf>
    <xf numFmtId="1" fontId="0" fillId="5" borderId="0" xfId="0" applyNumberFormat="1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6330-2573-4FAF-B223-37899141C5FB}">
  <dimension ref="A1:O89"/>
  <sheetViews>
    <sheetView tabSelected="1" zoomScale="93" workbookViewId="0">
      <pane xSplit="2" topLeftCell="C1" activePane="topRight" state="frozen"/>
      <selection activeCell="A49" sqref="A49"/>
      <selection pane="topRight" activeCell="H11" sqref="H11"/>
    </sheetView>
  </sheetViews>
  <sheetFormatPr defaultColWidth="8.7109375" defaultRowHeight="15" x14ac:dyDescent="0.25"/>
  <cols>
    <col min="1" max="1" width="9.140625" style="63" customWidth="1"/>
    <col min="2" max="3" width="33.85546875" style="64" customWidth="1"/>
    <col min="4" max="4" width="13.7109375" style="64" customWidth="1"/>
    <col min="5" max="8" width="12.5703125" style="13" customWidth="1"/>
    <col min="9" max="9" width="12.28515625" style="13" customWidth="1"/>
    <col min="10" max="10" width="10.7109375" style="63" customWidth="1"/>
    <col min="11" max="11" width="9.7109375" style="63" customWidth="1"/>
    <col min="12" max="13" width="8.28515625" style="63" customWidth="1"/>
    <col min="14" max="14" width="14.5703125" style="63" customWidth="1"/>
    <col min="15" max="16384" width="8.7109375" style="63"/>
  </cols>
  <sheetData>
    <row r="1" spans="1:15" x14ac:dyDescent="0.25">
      <c r="B1" s="46" t="s">
        <v>123</v>
      </c>
      <c r="C1" s="46"/>
    </row>
    <row r="2" spans="1:15" x14ac:dyDescent="0.25">
      <c r="B2" s="65" t="s">
        <v>135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B3" s="65" t="s">
        <v>124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5" x14ac:dyDescent="0.25">
      <c r="B4" s="65" t="s">
        <v>134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7" spans="1:15" s="66" customFormat="1" x14ac:dyDescent="0.25">
      <c r="B7" s="67"/>
      <c r="C7" s="67"/>
      <c r="D7" s="3" t="s">
        <v>150</v>
      </c>
      <c r="E7" s="68" t="s">
        <v>151</v>
      </c>
      <c r="F7" s="68"/>
      <c r="G7" s="68"/>
      <c r="H7" s="68"/>
      <c r="I7" s="68" t="s">
        <v>152</v>
      </c>
      <c r="J7" s="68"/>
      <c r="K7" s="68"/>
      <c r="L7" s="68"/>
      <c r="M7" s="68"/>
    </row>
    <row r="8" spans="1:15" s="66" customFormat="1" ht="30" x14ac:dyDescent="0.25">
      <c r="A8" s="3" t="s">
        <v>97</v>
      </c>
      <c r="B8" s="9" t="s">
        <v>63</v>
      </c>
      <c r="C8" s="9" t="s">
        <v>153</v>
      </c>
      <c r="D8" s="22" t="s">
        <v>79</v>
      </c>
      <c r="E8" s="22" t="s">
        <v>68</v>
      </c>
      <c r="F8" s="22" t="s">
        <v>80</v>
      </c>
      <c r="G8" s="22" t="s">
        <v>81</v>
      </c>
      <c r="H8" s="22" t="s">
        <v>82</v>
      </c>
      <c r="I8" s="22" t="s">
        <v>69</v>
      </c>
      <c r="J8" s="22" t="s">
        <v>83</v>
      </c>
      <c r="K8" s="22" t="s">
        <v>84</v>
      </c>
      <c r="L8" s="22" t="s">
        <v>85</v>
      </c>
      <c r="M8" s="22" t="s">
        <v>86</v>
      </c>
      <c r="N8" s="22" t="s">
        <v>87</v>
      </c>
    </row>
    <row r="9" spans="1:15" s="66" customFormat="1" x14ac:dyDescent="0.25">
      <c r="A9" s="3" t="s">
        <v>71</v>
      </c>
      <c r="B9" s="9" t="s">
        <v>88</v>
      </c>
      <c r="C9" s="9"/>
      <c r="D9" s="9"/>
      <c r="E9" s="22"/>
      <c r="F9" s="22"/>
      <c r="G9" s="22"/>
      <c r="H9" s="22"/>
      <c r="I9" s="22"/>
      <c r="J9" s="3"/>
      <c r="K9" s="3"/>
      <c r="L9" s="3"/>
      <c r="M9" s="3"/>
      <c r="N9" s="16"/>
    </row>
    <row r="10" spans="1:15" s="66" customFormat="1" x14ac:dyDescent="0.25">
      <c r="A10" s="69">
        <v>1</v>
      </c>
      <c r="B10" s="70" t="s">
        <v>62</v>
      </c>
      <c r="C10" s="70"/>
      <c r="D10" s="71">
        <v>11</v>
      </c>
      <c r="E10" s="72">
        <v>15</v>
      </c>
      <c r="F10" s="71">
        <v>12</v>
      </c>
      <c r="G10" s="72">
        <v>15</v>
      </c>
      <c r="H10" s="72">
        <v>15</v>
      </c>
      <c r="I10" s="72">
        <v>8</v>
      </c>
      <c r="J10" s="72">
        <v>8</v>
      </c>
      <c r="K10" s="72">
        <v>8</v>
      </c>
      <c r="L10" s="72">
        <v>8</v>
      </c>
      <c r="M10" s="72">
        <v>8</v>
      </c>
      <c r="N10" s="73">
        <f>SUM(D10:M10)</f>
        <v>108</v>
      </c>
    </row>
    <row r="11" spans="1:15" x14ac:dyDescent="0.25">
      <c r="A11" s="74">
        <v>2</v>
      </c>
      <c r="B11" s="70" t="s">
        <v>67</v>
      </c>
      <c r="C11" s="70"/>
      <c r="D11" s="72">
        <v>16</v>
      </c>
      <c r="E11" s="72">
        <v>18</v>
      </c>
      <c r="F11" s="71">
        <v>13</v>
      </c>
      <c r="G11" s="72">
        <v>18</v>
      </c>
      <c r="H11" s="72">
        <v>18</v>
      </c>
      <c r="I11" s="72">
        <v>9</v>
      </c>
      <c r="J11" s="72">
        <v>9</v>
      </c>
      <c r="K11" s="72">
        <v>9</v>
      </c>
      <c r="L11" s="72">
        <v>9</v>
      </c>
      <c r="M11" s="72">
        <v>9</v>
      </c>
      <c r="N11" s="73">
        <f t="shared" ref="N11:N74" si="0">SUM(D11:M11)</f>
        <v>128</v>
      </c>
    </row>
    <row r="12" spans="1:15" x14ac:dyDescent="0.25">
      <c r="A12" s="69">
        <v>3</v>
      </c>
      <c r="B12" s="70" t="s">
        <v>51</v>
      </c>
      <c r="C12" s="70"/>
      <c r="D12" s="71">
        <v>30</v>
      </c>
      <c r="E12" s="72">
        <v>23</v>
      </c>
      <c r="F12" s="71">
        <v>25</v>
      </c>
      <c r="G12" s="72">
        <v>23</v>
      </c>
      <c r="H12" s="72">
        <v>23</v>
      </c>
      <c r="I12" s="72">
        <v>10</v>
      </c>
      <c r="J12" s="72">
        <v>10</v>
      </c>
      <c r="K12" s="72">
        <v>10</v>
      </c>
      <c r="L12" s="72">
        <v>10</v>
      </c>
      <c r="M12" s="72">
        <v>10</v>
      </c>
      <c r="N12" s="73">
        <f>SUM(D12:M12)</f>
        <v>174</v>
      </c>
      <c r="O12" s="63" t="s">
        <v>154</v>
      </c>
    </row>
    <row r="13" spans="1:15" x14ac:dyDescent="0.25">
      <c r="A13" s="63">
        <v>4</v>
      </c>
      <c r="B13" s="70" t="s">
        <v>137</v>
      </c>
      <c r="C13" s="70"/>
      <c r="D13" s="71">
        <v>3</v>
      </c>
      <c r="E13" s="72">
        <v>5</v>
      </c>
      <c r="F13" s="71">
        <v>5</v>
      </c>
      <c r="G13" s="72">
        <v>5</v>
      </c>
      <c r="H13" s="72">
        <v>5</v>
      </c>
      <c r="I13" s="72">
        <v>2</v>
      </c>
      <c r="J13" s="72">
        <v>1</v>
      </c>
      <c r="K13" s="72">
        <v>1</v>
      </c>
      <c r="L13" s="72">
        <v>1</v>
      </c>
      <c r="M13" s="72">
        <v>1</v>
      </c>
      <c r="N13" s="73">
        <f>SUM(D13:M13)</f>
        <v>29</v>
      </c>
      <c r="O13" s="63" t="s">
        <v>154</v>
      </c>
    </row>
    <row r="14" spans="1:15" x14ac:dyDescent="0.25">
      <c r="A14" s="69">
        <v>5</v>
      </c>
      <c r="B14" s="70" t="s">
        <v>92</v>
      </c>
      <c r="C14" s="70"/>
      <c r="D14" s="71">
        <v>65</v>
      </c>
      <c r="E14" s="72">
        <v>31</v>
      </c>
      <c r="F14" s="71">
        <v>36</v>
      </c>
      <c r="G14" s="72">
        <v>31</v>
      </c>
      <c r="H14" s="72">
        <v>31</v>
      </c>
      <c r="I14" s="72">
        <v>16</v>
      </c>
      <c r="J14" s="72">
        <v>16</v>
      </c>
      <c r="K14" s="72">
        <v>16</v>
      </c>
      <c r="L14" s="72">
        <v>16</v>
      </c>
      <c r="M14" s="72">
        <v>16</v>
      </c>
      <c r="N14" s="73">
        <f t="shared" si="0"/>
        <v>274</v>
      </c>
    </row>
    <row r="15" spans="1:15" x14ac:dyDescent="0.25">
      <c r="A15" s="63">
        <v>6</v>
      </c>
      <c r="B15" s="70" t="s">
        <v>53</v>
      </c>
      <c r="C15" s="70"/>
      <c r="D15" s="71">
        <v>15</v>
      </c>
      <c r="E15" s="72">
        <v>27</v>
      </c>
      <c r="F15" s="71">
        <v>28</v>
      </c>
      <c r="G15" s="72">
        <v>28</v>
      </c>
      <c r="H15" s="72">
        <v>28</v>
      </c>
      <c r="I15" s="72">
        <v>9</v>
      </c>
      <c r="J15" s="72">
        <v>9</v>
      </c>
      <c r="K15" s="72">
        <v>9</v>
      </c>
      <c r="L15" s="72">
        <v>9</v>
      </c>
      <c r="M15" s="72">
        <v>9</v>
      </c>
      <c r="N15" s="73">
        <f t="shared" si="0"/>
        <v>171</v>
      </c>
    </row>
    <row r="16" spans="1:15" x14ac:dyDescent="0.25">
      <c r="A16" s="69">
        <v>7</v>
      </c>
      <c r="B16" s="70" t="s">
        <v>155</v>
      </c>
      <c r="C16" s="70"/>
      <c r="D16" s="71">
        <v>5</v>
      </c>
      <c r="E16" s="72">
        <f>10-7</f>
        <v>3</v>
      </c>
      <c r="F16" s="71">
        <v>3</v>
      </c>
      <c r="G16" s="72">
        <v>3</v>
      </c>
      <c r="H16" s="72">
        <v>3</v>
      </c>
      <c r="I16" s="72">
        <v>3</v>
      </c>
      <c r="J16" s="72">
        <v>3</v>
      </c>
      <c r="K16" s="72">
        <v>3</v>
      </c>
      <c r="L16" s="72">
        <v>3</v>
      </c>
      <c r="M16" s="72">
        <v>3</v>
      </c>
      <c r="N16" s="73">
        <f t="shared" si="0"/>
        <v>32</v>
      </c>
      <c r="O16" s="63" t="s">
        <v>154</v>
      </c>
    </row>
    <row r="17" spans="1:14" x14ac:dyDescent="0.25">
      <c r="A17" s="63">
        <v>8</v>
      </c>
      <c r="B17" s="70" t="s">
        <v>66</v>
      </c>
      <c r="C17" s="70"/>
      <c r="D17" s="71">
        <v>25</v>
      </c>
      <c r="E17" s="72">
        <v>12</v>
      </c>
      <c r="F17" s="71">
        <v>15</v>
      </c>
      <c r="G17" s="72">
        <v>12</v>
      </c>
      <c r="H17" s="72">
        <v>12</v>
      </c>
      <c r="I17" s="72">
        <v>2</v>
      </c>
      <c r="J17" s="72">
        <v>2</v>
      </c>
      <c r="K17" s="72">
        <v>2</v>
      </c>
      <c r="L17" s="72">
        <v>2</v>
      </c>
      <c r="M17" s="72">
        <v>2</v>
      </c>
      <c r="N17" s="73">
        <f t="shared" si="0"/>
        <v>86</v>
      </c>
    </row>
    <row r="18" spans="1:14" x14ac:dyDescent="0.25">
      <c r="A18" s="69">
        <v>9</v>
      </c>
      <c r="B18" s="70" t="s">
        <v>49</v>
      </c>
      <c r="C18" s="70"/>
      <c r="D18" s="71">
        <v>26</v>
      </c>
      <c r="E18" s="72">
        <v>7</v>
      </c>
      <c r="F18" s="71">
        <v>9</v>
      </c>
      <c r="G18" s="72">
        <v>7</v>
      </c>
      <c r="H18" s="72">
        <v>7</v>
      </c>
      <c r="I18" s="72">
        <v>3</v>
      </c>
      <c r="J18" s="72">
        <v>3</v>
      </c>
      <c r="K18" s="72">
        <v>3</v>
      </c>
      <c r="L18" s="72">
        <v>3</v>
      </c>
      <c r="M18" s="72">
        <v>3</v>
      </c>
      <c r="N18" s="73">
        <f t="shared" si="0"/>
        <v>71</v>
      </c>
    </row>
    <row r="19" spans="1:14" s="66" customFormat="1" x14ac:dyDescent="0.25">
      <c r="A19" s="3" t="s">
        <v>72</v>
      </c>
      <c r="B19" s="9" t="s">
        <v>73</v>
      </c>
      <c r="C19" s="9"/>
      <c r="D19" s="9"/>
      <c r="E19" s="22"/>
      <c r="F19" s="22"/>
      <c r="G19" s="22"/>
      <c r="H19" s="22"/>
      <c r="I19" s="22"/>
      <c r="J19" s="22"/>
      <c r="K19" s="22"/>
      <c r="L19" s="22"/>
      <c r="M19" s="22"/>
      <c r="N19" s="73">
        <f t="shared" si="0"/>
        <v>0</v>
      </c>
    </row>
    <row r="20" spans="1:14" x14ac:dyDescent="0.25">
      <c r="A20" s="74">
        <v>10</v>
      </c>
      <c r="B20" s="70" t="s">
        <v>29</v>
      </c>
      <c r="C20" s="70"/>
      <c r="D20" s="71">
        <v>8</v>
      </c>
      <c r="E20" s="72">
        <v>5</v>
      </c>
      <c r="F20" s="75">
        <v>7</v>
      </c>
      <c r="G20" s="72">
        <v>5</v>
      </c>
      <c r="H20" s="72">
        <v>5</v>
      </c>
      <c r="I20" s="72">
        <v>4</v>
      </c>
      <c r="J20" s="72">
        <v>4</v>
      </c>
      <c r="K20" s="72">
        <v>4</v>
      </c>
      <c r="L20" s="72">
        <v>4</v>
      </c>
      <c r="M20" s="72">
        <v>4</v>
      </c>
      <c r="N20" s="73">
        <f t="shared" si="0"/>
        <v>50</v>
      </c>
    </row>
    <row r="21" spans="1:14" x14ac:dyDescent="0.25">
      <c r="A21" s="74">
        <v>11</v>
      </c>
      <c r="B21" s="70" t="s">
        <v>28</v>
      </c>
      <c r="C21" s="70"/>
      <c r="D21" s="71">
        <v>8</v>
      </c>
      <c r="E21" s="72">
        <v>5</v>
      </c>
      <c r="F21" s="75">
        <v>7</v>
      </c>
      <c r="G21" s="72">
        <v>5</v>
      </c>
      <c r="H21" s="72">
        <v>5</v>
      </c>
      <c r="I21" s="72">
        <v>4</v>
      </c>
      <c r="J21" s="72">
        <v>4</v>
      </c>
      <c r="K21" s="72">
        <v>4</v>
      </c>
      <c r="L21" s="72">
        <v>4</v>
      </c>
      <c r="M21" s="72">
        <v>4</v>
      </c>
      <c r="N21" s="73">
        <f t="shared" si="0"/>
        <v>50</v>
      </c>
    </row>
    <row r="22" spans="1:14" x14ac:dyDescent="0.25">
      <c r="A22" s="74">
        <v>12</v>
      </c>
      <c r="B22" s="70" t="s">
        <v>27</v>
      </c>
      <c r="C22" s="70"/>
      <c r="D22" s="71">
        <v>8</v>
      </c>
      <c r="E22" s="72">
        <v>5</v>
      </c>
      <c r="F22" s="75">
        <v>7</v>
      </c>
      <c r="G22" s="72">
        <v>5</v>
      </c>
      <c r="H22" s="72">
        <v>5</v>
      </c>
      <c r="I22" s="72">
        <v>4</v>
      </c>
      <c r="J22" s="72">
        <v>4</v>
      </c>
      <c r="K22" s="72">
        <v>4</v>
      </c>
      <c r="L22" s="72">
        <v>4</v>
      </c>
      <c r="M22" s="72">
        <v>4</v>
      </c>
      <c r="N22" s="73">
        <f t="shared" si="0"/>
        <v>50</v>
      </c>
    </row>
    <row r="23" spans="1:14" x14ac:dyDescent="0.25">
      <c r="A23" s="74">
        <v>13</v>
      </c>
      <c r="B23" s="70" t="s">
        <v>11</v>
      </c>
      <c r="C23" s="70"/>
      <c r="D23" s="71">
        <v>8</v>
      </c>
      <c r="E23" s="72">
        <v>5</v>
      </c>
      <c r="F23" s="75">
        <v>7</v>
      </c>
      <c r="G23" s="72">
        <v>5</v>
      </c>
      <c r="H23" s="72">
        <v>5</v>
      </c>
      <c r="I23" s="72">
        <v>4</v>
      </c>
      <c r="J23" s="72">
        <v>4</v>
      </c>
      <c r="K23" s="72">
        <v>4</v>
      </c>
      <c r="L23" s="72">
        <v>4</v>
      </c>
      <c r="M23" s="72">
        <v>4</v>
      </c>
      <c r="N23" s="73">
        <f t="shared" si="0"/>
        <v>50</v>
      </c>
    </row>
    <row r="24" spans="1:14" x14ac:dyDescent="0.25">
      <c r="A24" s="74">
        <v>14</v>
      </c>
      <c r="B24" s="70" t="s">
        <v>10</v>
      </c>
      <c r="C24" s="70"/>
      <c r="D24" s="71">
        <v>15</v>
      </c>
      <c r="E24" s="72">
        <v>10</v>
      </c>
      <c r="F24" s="75">
        <v>13</v>
      </c>
      <c r="G24" s="72">
        <v>10</v>
      </c>
      <c r="H24" s="72">
        <v>10</v>
      </c>
      <c r="I24" s="72">
        <v>6</v>
      </c>
      <c r="J24" s="72">
        <v>6</v>
      </c>
      <c r="K24" s="72">
        <v>6</v>
      </c>
      <c r="L24" s="72">
        <v>6</v>
      </c>
      <c r="M24" s="72">
        <v>6</v>
      </c>
      <c r="N24" s="73">
        <f t="shared" si="0"/>
        <v>88</v>
      </c>
    </row>
    <row r="25" spans="1:14" x14ac:dyDescent="0.25">
      <c r="A25" s="74">
        <v>15</v>
      </c>
      <c r="B25" s="70" t="s">
        <v>9</v>
      </c>
      <c r="C25" s="70"/>
      <c r="D25" s="71">
        <v>15</v>
      </c>
      <c r="E25" s="72">
        <v>10</v>
      </c>
      <c r="F25" s="75">
        <v>13</v>
      </c>
      <c r="G25" s="72">
        <v>10</v>
      </c>
      <c r="H25" s="72">
        <v>10</v>
      </c>
      <c r="I25" s="72">
        <v>4</v>
      </c>
      <c r="J25" s="72">
        <v>4</v>
      </c>
      <c r="K25" s="72">
        <v>4</v>
      </c>
      <c r="L25" s="72">
        <v>4</v>
      </c>
      <c r="M25" s="72">
        <v>4</v>
      </c>
      <c r="N25" s="73">
        <f t="shared" si="0"/>
        <v>78</v>
      </c>
    </row>
    <row r="26" spans="1:14" x14ac:dyDescent="0.25">
      <c r="A26" s="74">
        <v>16</v>
      </c>
      <c r="B26" s="70" t="s">
        <v>13</v>
      </c>
      <c r="C26" s="70"/>
      <c r="D26" s="71">
        <v>8</v>
      </c>
      <c r="E26" s="72">
        <v>5</v>
      </c>
      <c r="F26" s="75">
        <v>7</v>
      </c>
      <c r="G26" s="72">
        <v>5</v>
      </c>
      <c r="H26" s="72">
        <v>5</v>
      </c>
      <c r="I26" s="72">
        <v>4</v>
      </c>
      <c r="J26" s="72">
        <v>4</v>
      </c>
      <c r="K26" s="72">
        <v>4</v>
      </c>
      <c r="L26" s="72">
        <v>4</v>
      </c>
      <c r="M26" s="72">
        <v>4</v>
      </c>
      <c r="N26" s="73">
        <f t="shared" si="0"/>
        <v>50</v>
      </c>
    </row>
    <row r="27" spans="1:14" x14ac:dyDescent="0.25">
      <c r="A27" s="74">
        <v>17</v>
      </c>
      <c r="B27" s="70" t="s">
        <v>12</v>
      </c>
      <c r="C27" s="70"/>
      <c r="D27" s="71">
        <v>8</v>
      </c>
      <c r="E27" s="72">
        <v>5</v>
      </c>
      <c r="F27" s="75">
        <v>7</v>
      </c>
      <c r="G27" s="72">
        <v>5</v>
      </c>
      <c r="H27" s="72">
        <v>5</v>
      </c>
      <c r="I27" s="72">
        <v>4</v>
      </c>
      <c r="J27" s="72">
        <v>4</v>
      </c>
      <c r="K27" s="72">
        <v>4</v>
      </c>
      <c r="L27" s="72">
        <v>4</v>
      </c>
      <c r="M27" s="72">
        <v>4</v>
      </c>
      <c r="N27" s="73">
        <f t="shared" si="0"/>
        <v>50</v>
      </c>
    </row>
    <row r="28" spans="1:14" x14ac:dyDescent="0.25">
      <c r="A28" s="74">
        <v>18</v>
      </c>
      <c r="B28" s="70" t="s">
        <v>48</v>
      </c>
      <c r="C28" s="70"/>
      <c r="D28" s="71">
        <v>3</v>
      </c>
      <c r="E28" s="72">
        <v>3</v>
      </c>
      <c r="F28" s="75">
        <v>3</v>
      </c>
      <c r="G28" s="72">
        <v>2</v>
      </c>
      <c r="H28" s="72">
        <v>2</v>
      </c>
      <c r="I28" s="72">
        <v>2</v>
      </c>
      <c r="J28" s="72">
        <v>2</v>
      </c>
      <c r="K28" s="72">
        <v>2</v>
      </c>
      <c r="L28" s="72">
        <v>2</v>
      </c>
      <c r="M28" s="72">
        <v>2</v>
      </c>
      <c r="N28" s="73">
        <f t="shared" si="0"/>
        <v>23</v>
      </c>
    </row>
    <row r="29" spans="1:14" x14ac:dyDescent="0.25">
      <c r="A29" s="74">
        <v>19</v>
      </c>
      <c r="B29" s="70" t="s">
        <v>41</v>
      </c>
      <c r="C29" s="70"/>
      <c r="D29" s="71">
        <v>5</v>
      </c>
      <c r="E29" s="72">
        <v>3</v>
      </c>
      <c r="F29" s="75">
        <v>4</v>
      </c>
      <c r="G29" s="72">
        <v>3</v>
      </c>
      <c r="H29" s="72">
        <v>3</v>
      </c>
      <c r="I29" s="72">
        <v>2</v>
      </c>
      <c r="J29" s="72">
        <v>2</v>
      </c>
      <c r="K29" s="72">
        <v>2</v>
      </c>
      <c r="L29" s="72">
        <v>2</v>
      </c>
      <c r="M29" s="72">
        <v>2</v>
      </c>
      <c r="N29" s="73">
        <f t="shared" si="0"/>
        <v>28</v>
      </c>
    </row>
    <row r="30" spans="1:14" x14ac:dyDescent="0.25">
      <c r="A30" s="74">
        <v>20</v>
      </c>
      <c r="B30" s="70" t="s">
        <v>40</v>
      </c>
      <c r="C30" s="70"/>
      <c r="D30" s="71">
        <v>5</v>
      </c>
      <c r="E30" s="72">
        <v>3</v>
      </c>
      <c r="F30" s="75">
        <v>4</v>
      </c>
      <c r="G30" s="72">
        <v>3</v>
      </c>
      <c r="H30" s="72">
        <v>3</v>
      </c>
      <c r="I30" s="72">
        <v>2</v>
      </c>
      <c r="J30" s="72">
        <v>2</v>
      </c>
      <c r="K30" s="72">
        <v>2</v>
      </c>
      <c r="L30" s="72">
        <v>2</v>
      </c>
      <c r="M30" s="72">
        <v>2</v>
      </c>
      <c r="N30" s="73">
        <f t="shared" si="0"/>
        <v>28</v>
      </c>
    </row>
    <row r="31" spans="1:14" x14ac:dyDescent="0.25">
      <c r="A31" s="74">
        <v>21</v>
      </c>
      <c r="B31" s="70" t="s">
        <v>39</v>
      </c>
      <c r="C31" s="70"/>
      <c r="D31" s="71">
        <v>5</v>
      </c>
      <c r="E31" s="72">
        <v>3</v>
      </c>
      <c r="F31" s="75">
        <v>4</v>
      </c>
      <c r="G31" s="72">
        <v>3</v>
      </c>
      <c r="H31" s="72">
        <v>3</v>
      </c>
      <c r="I31" s="72">
        <v>2</v>
      </c>
      <c r="J31" s="72">
        <v>2</v>
      </c>
      <c r="K31" s="72">
        <v>2</v>
      </c>
      <c r="L31" s="72">
        <v>2</v>
      </c>
      <c r="M31" s="72">
        <v>2</v>
      </c>
      <c r="N31" s="73">
        <f t="shared" si="0"/>
        <v>28</v>
      </c>
    </row>
    <row r="32" spans="1:14" x14ac:dyDescent="0.25">
      <c r="A32" s="74">
        <v>22</v>
      </c>
      <c r="B32" s="70" t="s">
        <v>32</v>
      </c>
      <c r="C32" s="70"/>
      <c r="D32" s="71">
        <v>3</v>
      </c>
      <c r="E32" s="72">
        <v>3</v>
      </c>
      <c r="F32" s="75">
        <v>3</v>
      </c>
      <c r="G32" s="72">
        <v>2</v>
      </c>
      <c r="H32" s="72">
        <v>2</v>
      </c>
      <c r="I32" s="72">
        <v>2</v>
      </c>
      <c r="J32" s="72">
        <v>2</v>
      </c>
      <c r="K32" s="72">
        <v>2</v>
      </c>
      <c r="L32" s="72">
        <v>2</v>
      </c>
      <c r="M32" s="72">
        <v>2</v>
      </c>
      <c r="N32" s="73">
        <f t="shared" si="0"/>
        <v>23</v>
      </c>
    </row>
    <row r="33" spans="1:14" x14ac:dyDescent="0.25">
      <c r="A33" s="74">
        <v>23</v>
      </c>
      <c r="B33" s="70" t="s">
        <v>35</v>
      </c>
      <c r="C33" s="70"/>
      <c r="D33" s="71">
        <v>3</v>
      </c>
      <c r="E33" s="72">
        <v>3</v>
      </c>
      <c r="F33" s="75">
        <v>3</v>
      </c>
      <c r="G33" s="72">
        <v>2</v>
      </c>
      <c r="H33" s="72">
        <v>2</v>
      </c>
      <c r="I33" s="72">
        <v>2</v>
      </c>
      <c r="J33" s="72">
        <v>2</v>
      </c>
      <c r="K33" s="72">
        <v>2</v>
      </c>
      <c r="L33" s="72">
        <v>2</v>
      </c>
      <c r="M33" s="72">
        <v>2</v>
      </c>
      <c r="N33" s="73">
        <f t="shared" si="0"/>
        <v>23</v>
      </c>
    </row>
    <row r="34" spans="1:14" x14ac:dyDescent="0.25">
      <c r="A34" s="74">
        <v>24</v>
      </c>
      <c r="B34" s="70" t="s">
        <v>34</v>
      </c>
      <c r="C34" s="70"/>
      <c r="D34" s="71">
        <v>3</v>
      </c>
      <c r="E34" s="72">
        <v>3</v>
      </c>
      <c r="F34" s="75">
        <v>3</v>
      </c>
      <c r="G34" s="72">
        <v>2</v>
      </c>
      <c r="H34" s="72">
        <v>2</v>
      </c>
      <c r="I34" s="72">
        <v>2</v>
      </c>
      <c r="J34" s="72">
        <v>2</v>
      </c>
      <c r="K34" s="72">
        <v>2</v>
      </c>
      <c r="L34" s="72">
        <v>2</v>
      </c>
      <c r="M34" s="72">
        <v>2</v>
      </c>
      <c r="N34" s="73">
        <f t="shared" si="0"/>
        <v>23</v>
      </c>
    </row>
    <row r="35" spans="1:14" x14ac:dyDescent="0.25">
      <c r="A35" s="74">
        <v>25</v>
      </c>
      <c r="B35" s="70" t="s">
        <v>33</v>
      </c>
      <c r="C35" s="70"/>
      <c r="D35" s="71">
        <v>3</v>
      </c>
      <c r="E35" s="72">
        <v>3</v>
      </c>
      <c r="F35" s="75">
        <v>3</v>
      </c>
      <c r="G35" s="72">
        <v>2</v>
      </c>
      <c r="H35" s="72">
        <v>2</v>
      </c>
      <c r="I35" s="72">
        <v>2</v>
      </c>
      <c r="J35" s="72">
        <v>2</v>
      </c>
      <c r="K35" s="72">
        <v>2</v>
      </c>
      <c r="L35" s="72">
        <v>2</v>
      </c>
      <c r="M35" s="72">
        <v>2</v>
      </c>
      <c r="N35" s="73">
        <f t="shared" si="0"/>
        <v>23</v>
      </c>
    </row>
    <row r="36" spans="1:14" x14ac:dyDescent="0.25">
      <c r="A36" s="74">
        <v>26</v>
      </c>
      <c r="B36" s="70" t="s">
        <v>22</v>
      </c>
      <c r="C36" s="70"/>
      <c r="D36" s="71">
        <v>8</v>
      </c>
      <c r="E36" s="72">
        <v>5</v>
      </c>
      <c r="F36" s="75">
        <v>7</v>
      </c>
      <c r="G36" s="72">
        <v>5</v>
      </c>
      <c r="H36" s="72">
        <v>5</v>
      </c>
      <c r="I36" s="72">
        <v>4</v>
      </c>
      <c r="J36" s="72">
        <v>4</v>
      </c>
      <c r="K36" s="72">
        <v>4</v>
      </c>
      <c r="L36" s="72">
        <v>4</v>
      </c>
      <c r="M36" s="72">
        <v>4</v>
      </c>
      <c r="N36" s="73">
        <f t="shared" si="0"/>
        <v>50</v>
      </c>
    </row>
    <row r="37" spans="1:14" x14ac:dyDescent="0.25">
      <c r="A37" s="74">
        <v>27</v>
      </c>
      <c r="B37" s="70" t="s">
        <v>21</v>
      </c>
      <c r="C37" s="70"/>
      <c r="D37" s="71">
        <v>8</v>
      </c>
      <c r="E37" s="72">
        <v>5</v>
      </c>
      <c r="F37" s="75">
        <v>7</v>
      </c>
      <c r="G37" s="72">
        <v>5</v>
      </c>
      <c r="H37" s="72">
        <v>5</v>
      </c>
      <c r="I37" s="72">
        <v>4</v>
      </c>
      <c r="J37" s="72">
        <v>4</v>
      </c>
      <c r="K37" s="72">
        <v>4</v>
      </c>
      <c r="L37" s="72">
        <v>4</v>
      </c>
      <c r="M37" s="72">
        <v>4</v>
      </c>
      <c r="N37" s="73">
        <f t="shared" si="0"/>
        <v>50</v>
      </c>
    </row>
    <row r="38" spans="1:14" x14ac:dyDescent="0.25">
      <c r="A38" s="74">
        <v>28</v>
      </c>
      <c r="B38" s="70" t="s">
        <v>20</v>
      </c>
      <c r="C38" s="70"/>
      <c r="D38" s="71">
        <v>8</v>
      </c>
      <c r="E38" s="72">
        <v>5</v>
      </c>
      <c r="F38" s="75">
        <v>7</v>
      </c>
      <c r="G38" s="72">
        <v>5</v>
      </c>
      <c r="H38" s="72">
        <v>5</v>
      </c>
      <c r="I38" s="72">
        <v>4</v>
      </c>
      <c r="J38" s="72">
        <v>4</v>
      </c>
      <c r="K38" s="72">
        <v>4</v>
      </c>
      <c r="L38" s="72">
        <v>4</v>
      </c>
      <c r="M38" s="72">
        <v>4</v>
      </c>
      <c r="N38" s="73">
        <f t="shared" si="0"/>
        <v>50</v>
      </c>
    </row>
    <row r="39" spans="1:14" x14ac:dyDescent="0.25">
      <c r="A39" s="74">
        <v>29</v>
      </c>
      <c r="B39" s="70" t="s">
        <v>31</v>
      </c>
      <c r="C39" s="70"/>
      <c r="D39" s="71">
        <v>15</v>
      </c>
      <c r="E39" s="72">
        <v>10</v>
      </c>
      <c r="F39" s="75">
        <v>13</v>
      </c>
      <c r="G39" s="72">
        <v>10</v>
      </c>
      <c r="H39" s="72">
        <v>10</v>
      </c>
      <c r="I39" s="72">
        <v>4</v>
      </c>
      <c r="J39" s="72">
        <v>4</v>
      </c>
      <c r="K39" s="72">
        <v>4</v>
      </c>
      <c r="L39" s="72">
        <v>4</v>
      </c>
      <c r="M39" s="72">
        <v>4</v>
      </c>
      <c r="N39" s="73">
        <f t="shared" si="0"/>
        <v>78</v>
      </c>
    </row>
    <row r="40" spans="1:14" x14ac:dyDescent="0.25">
      <c r="A40" s="74">
        <v>30</v>
      </c>
      <c r="B40" s="70" t="s">
        <v>30</v>
      </c>
      <c r="C40" s="70"/>
      <c r="D40" s="71">
        <v>3</v>
      </c>
      <c r="E40" s="72">
        <v>3</v>
      </c>
      <c r="F40" s="75">
        <v>3</v>
      </c>
      <c r="G40" s="72">
        <v>3</v>
      </c>
      <c r="H40" s="72">
        <v>3</v>
      </c>
      <c r="I40" s="72">
        <v>4</v>
      </c>
      <c r="J40" s="72">
        <v>4</v>
      </c>
      <c r="K40" s="72">
        <v>4</v>
      </c>
      <c r="L40" s="72">
        <v>4</v>
      </c>
      <c r="M40" s="72">
        <v>4</v>
      </c>
      <c r="N40" s="73">
        <f t="shared" si="0"/>
        <v>35</v>
      </c>
    </row>
    <row r="41" spans="1:14" x14ac:dyDescent="0.25">
      <c r="A41" s="74">
        <v>31</v>
      </c>
      <c r="B41" s="70" t="s">
        <v>8</v>
      </c>
      <c r="C41" s="70"/>
      <c r="D41" s="71">
        <v>15</v>
      </c>
      <c r="E41" s="72">
        <v>10</v>
      </c>
      <c r="F41" s="75">
        <v>13</v>
      </c>
      <c r="G41" s="72">
        <v>10</v>
      </c>
      <c r="H41" s="72">
        <v>10</v>
      </c>
      <c r="I41" s="72">
        <v>4</v>
      </c>
      <c r="J41" s="72">
        <v>4</v>
      </c>
      <c r="K41" s="72">
        <v>4</v>
      </c>
      <c r="L41" s="72">
        <v>4</v>
      </c>
      <c r="M41" s="72">
        <v>4</v>
      </c>
      <c r="N41" s="73">
        <f t="shared" si="0"/>
        <v>78</v>
      </c>
    </row>
    <row r="42" spans="1:14" x14ac:dyDescent="0.25">
      <c r="A42" s="74">
        <v>32</v>
      </c>
      <c r="B42" s="70" t="s">
        <v>7</v>
      </c>
      <c r="C42" s="70"/>
      <c r="D42" s="71">
        <v>15</v>
      </c>
      <c r="E42" s="72">
        <v>10</v>
      </c>
      <c r="F42" s="75">
        <v>13</v>
      </c>
      <c r="G42" s="72">
        <v>10</v>
      </c>
      <c r="H42" s="72">
        <v>10</v>
      </c>
      <c r="I42" s="72">
        <v>4</v>
      </c>
      <c r="J42" s="72">
        <v>4</v>
      </c>
      <c r="K42" s="72">
        <v>4</v>
      </c>
      <c r="L42" s="72">
        <v>4</v>
      </c>
      <c r="M42" s="72">
        <v>4</v>
      </c>
      <c r="N42" s="73">
        <f t="shared" si="0"/>
        <v>78</v>
      </c>
    </row>
    <row r="43" spans="1:14" x14ac:dyDescent="0.25">
      <c r="A43" s="74">
        <v>33</v>
      </c>
      <c r="B43" s="70" t="s">
        <v>6</v>
      </c>
      <c r="C43" s="70"/>
      <c r="D43" s="71">
        <v>15</v>
      </c>
      <c r="E43" s="72">
        <v>10</v>
      </c>
      <c r="F43" s="75">
        <v>13</v>
      </c>
      <c r="G43" s="72">
        <v>10</v>
      </c>
      <c r="H43" s="72">
        <v>10</v>
      </c>
      <c r="I43" s="72">
        <v>4</v>
      </c>
      <c r="J43" s="72">
        <v>4</v>
      </c>
      <c r="K43" s="72">
        <v>4</v>
      </c>
      <c r="L43" s="72">
        <v>4</v>
      </c>
      <c r="M43" s="72">
        <v>4</v>
      </c>
      <c r="N43" s="73">
        <f t="shared" si="0"/>
        <v>78</v>
      </c>
    </row>
    <row r="44" spans="1:14" x14ac:dyDescent="0.25">
      <c r="A44" s="74">
        <v>34</v>
      </c>
      <c r="B44" s="70" t="s">
        <v>16</v>
      </c>
      <c r="C44" s="70"/>
      <c r="D44" s="71">
        <v>8</v>
      </c>
      <c r="E44" s="72">
        <v>5</v>
      </c>
      <c r="F44" s="75">
        <v>7</v>
      </c>
      <c r="G44" s="72">
        <v>5</v>
      </c>
      <c r="H44" s="72">
        <v>5</v>
      </c>
      <c r="I44" s="72">
        <v>4</v>
      </c>
      <c r="J44" s="72">
        <v>4</v>
      </c>
      <c r="K44" s="72">
        <v>4</v>
      </c>
      <c r="L44" s="72">
        <v>4</v>
      </c>
      <c r="M44" s="72">
        <v>4</v>
      </c>
      <c r="N44" s="73">
        <f t="shared" si="0"/>
        <v>50</v>
      </c>
    </row>
    <row r="45" spans="1:14" x14ac:dyDescent="0.25">
      <c r="A45" s="74">
        <v>35</v>
      </c>
      <c r="B45" s="70" t="s">
        <v>15</v>
      </c>
      <c r="C45" s="70"/>
      <c r="D45" s="71">
        <v>8</v>
      </c>
      <c r="E45" s="72">
        <v>5</v>
      </c>
      <c r="F45" s="75">
        <v>7</v>
      </c>
      <c r="G45" s="72">
        <v>5</v>
      </c>
      <c r="H45" s="72">
        <v>5</v>
      </c>
      <c r="I45" s="72">
        <v>4</v>
      </c>
      <c r="J45" s="72">
        <v>2</v>
      </c>
      <c r="K45" s="72">
        <v>2</v>
      </c>
      <c r="L45" s="72">
        <v>2</v>
      </c>
      <c r="M45" s="72">
        <v>2</v>
      </c>
      <c r="N45" s="73">
        <f t="shared" si="0"/>
        <v>42</v>
      </c>
    </row>
    <row r="46" spans="1:14" x14ac:dyDescent="0.25">
      <c r="A46" s="74">
        <v>36</v>
      </c>
      <c r="B46" s="70" t="s">
        <v>14</v>
      </c>
      <c r="C46" s="70"/>
      <c r="D46" s="71">
        <v>8</v>
      </c>
      <c r="E46" s="72">
        <v>5</v>
      </c>
      <c r="F46" s="75">
        <v>7</v>
      </c>
      <c r="G46" s="72">
        <v>5</v>
      </c>
      <c r="H46" s="72">
        <v>5</v>
      </c>
      <c r="I46" s="72">
        <v>4</v>
      </c>
      <c r="J46" s="72">
        <v>4</v>
      </c>
      <c r="K46" s="72">
        <v>4</v>
      </c>
      <c r="L46" s="72">
        <v>4</v>
      </c>
      <c r="M46" s="72">
        <v>4</v>
      </c>
      <c r="N46" s="73">
        <f t="shared" si="0"/>
        <v>50</v>
      </c>
    </row>
    <row r="47" spans="1:14" x14ac:dyDescent="0.25">
      <c r="A47" s="74">
        <v>37</v>
      </c>
      <c r="B47" s="70" t="s">
        <v>19</v>
      </c>
      <c r="C47" s="70"/>
      <c r="D47" s="71">
        <v>8</v>
      </c>
      <c r="E47" s="72">
        <v>5</v>
      </c>
      <c r="F47" s="75">
        <v>7</v>
      </c>
      <c r="G47" s="72">
        <v>5</v>
      </c>
      <c r="H47" s="72">
        <v>5</v>
      </c>
      <c r="I47" s="72">
        <v>4</v>
      </c>
      <c r="J47" s="72">
        <v>4</v>
      </c>
      <c r="K47" s="72">
        <v>4</v>
      </c>
      <c r="L47" s="72">
        <v>4</v>
      </c>
      <c r="M47" s="72">
        <v>4</v>
      </c>
      <c r="N47" s="73">
        <f t="shared" si="0"/>
        <v>50</v>
      </c>
    </row>
    <row r="48" spans="1:14" x14ac:dyDescent="0.25">
      <c r="A48" s="74">
        <v>38</v>
      </c>
      <c r="B48" s="70" t="s">
        <v>18</v>
      </c>
      <c r="C48" s="70"/>
      <c r="D48" s="71">
        <v>8</v>
      </c>
      <c r="E48" s="72">
        <v>5</v>
      </c>
      <c r="F48" s="75">
        <v>7</v>
      </c>
      <c r="G48" s="72">
        <v>5</v>
      </c>
      <c r="H48" s="72">
        <v>5</v>
      </c>
      <c r="I48" s="72">
        <v>2</v>
      </c>
      <c r="J48" s="72">
        <v>2</v>
      </c>
      <c r="K48" s="72">
        <v>2</v>
      </c>
      <c r="L48" s="72">
        <v>2</v>
      </c>
      <c r="M48" s="72">
        <v>2</v>
      </c>
      <c r="N48" s="73">
        <f t="shared" si="0"/>
        <v>40</v>
      </c>
    </row>
    <row r="49" spans="1:14" x14ac:dyDescent="0.25">
      <c r="A49" s="74">
        <v>39</v>
      </c>
      <c r="B49" s="70" t="s">
        <v>17</v>
      </c>
      <c r="C49" s="70"/>
      <c r="D49" s="71">
        <v>8</v>
      </c>
      <c r="E49" s="72">
        <v>5</v>
      </c>
      <c r="F49" s="75">
        <v>7</v>
      </c>
      <c r="G49" s="72">
        <v>5</v>
      </c>
      <c r="H49" s="72">
        <v>5</v>
      </c>
      <c r="I49" s="72">
        <v>4</v>
      </c>
      <c r="J49" s="72">
        <v>4</v>
      </c>
      <c r="K49" s="72">
        <v>4</v>
      </c>
      <c r="L49" s="72">
        <v>4</v>
      </c>
      <c r="M49" s="72">
        <v>4</v>
      </c>
      <c r="N49" s="73">
        <f t="shared" si="0"/>
        <v>50</v>
      </c>
    </row>
    <row r="50" spans="1:14" x14ac:dyDescent="0.25">
      <c r="A50" s="74">
        <v>40</v>
      </c>
      <c r="B50" s="70" t="s">
        <v>38</v>
      </c>
      <c r="C50" s="70"/>
      <c r="D50" s="71">
        <v>6</v>
      </c>
      <c r="E50" s="72">
        <v>4</v>
      </c>
      <c r="F50" s="75">
        <v>5</v>
      </c>
      <c r="G50" s="72">
        <v>4</v>
      </c>
      <c r="H50" s="72">
        <v>4</v>
      </c>
      <c r="I50" s="72">
        <v>2</v>
      </c>
      <c r="J50" s="72">
        <v>2</v>
      </c>
      <c r="K50" s="72">
        <v>2</v>
      </c>
      <c r="L50" s="72">
        <v>2</v>
      </c>
      <c r="M50" s="72">
        <v>2</v>
      </c>
      <c r="N50" s="73">
        <f t="shared" si="0"/>
        <v>33</v>
      </c>
    </row>
    <row r="51" spans="1:14" x14ac:dyDescent="0.25">
      <c r="A51" s="74">
        <v>41</v>
      </c>
      <c r="B51" s="70" t="s">
        <v>23</v>
      </c>
      <c r="C51" s="70"/>
      <c r="D51" s="71">
        <v>8</v>
      </c>
      <c r="E51" s="72">
        <v>5</v>
      </c>
      <c r="F51" s="75">
        <v>7</v>
      </c>
      <c r="G51" s="72">
        <v>5</v>
      </c>
      <c r="H51" s="72">
        <v>5</v>
      </c>
      <c r="I51" s="72">
        <v>2</v>
      </c>
      <c r="J51" s="72">
        <v>2</v>
      </c>
      <c r="K51" s="72">
        <v>2</v>
      </c>
      <c r="L51" s="72">
        <v>2</v>
      </c>
      <c r="M51" s="72">
        <v>2</v>
      </c>
      <c r="N51" s="73">
        <f t="shared" si="0"/>
        <v>40</v>
      </c>
    </row>
    <row r="52" spans="1:14" x14ac:dyDescent="0.25">
      <c r="A52" s="74">
        <v>42</v>
      </c>
      <c r="B52" s="70" t="s">
        <v>26</v>
      </c>
      <c r="C52" s="70"/>
      <c r="D52" s="71">
        <v>8</v>
      </c>
      <c r="E52" s="72">
        <v>5</v>
      </c>
      <c r="F52" s="75">
        <v>7</v>
      </c>
      <c r="G52" s="72">
        <v>5</v>
      </c>
      <c r="H52" s="72">
        <v>5</v>
      </c>
      <c r="I52" s="72">
        <v>2</v>
      </c>
      <c r="J52" s="72">
        <v>2</v>
      </c>
      <c r="K52" s="72">
        <v>2</v>
      </c>
      <c r="L52" s="72">
        <v>2</v>
      </c>
      <c r="M52" s="72">
        <v>2</v>
      </c>
      <c r="N52" s="73">
        <f t="shared" si="0"/>
        <v>40</v>
      </c>
    </row>
    <row r="53" spans="1:14" x14ac:dyDescent="0.25">
      <c r="A53" s="74">
        <v>43</v>
      </c>
      <c r="B53" s="70" t="s">
        <v>25</v>
      </c>
      <c r="C53" s="70"/>
      <c r="D53" s="71">
        <v>15</v>
      </c>
      <c r="E53" s="72">
        <v>10</v>
      </c>
      <c r="F53" s="75">
        <v>13</v>
      </c>
      <c r="G53" s="72">
        <v>5</v>
      </c>
      <c r="H53" s="72">
        <v>5</v>
      </c>
      <c r="I53" s="72">
        <v>2</v>
      </c>
      <c r="J53" s="72">
        <v>2</v>
      </c>
      <c r="K53" s="72">
        <v>2</v>
      </c>
      <c r="L53" s="72">
        <v>2</v>
      </c>
      <c r="M53" s="72">
        <v>2</v>
      </c>
      <c r="N53" s="73">
        <f t="shared" si="0"/>
        <v>58</v>
      </c>
    </row>
    <row r="54" spans="1:14" x14ac:dyDescent="0.25">
      <c r="A54" s="74">
        <v>44</v>
      </c>
      <c r="B54" s="70" t="s">
        <v>24</v>
      </c>
      <c r="C54" s="70"/>
      <c r="D54" s="71">
        <v>8</v>
      </c>
      <c r="E54" s="72">
        <v>5</v>
      </c>
      <c r="F54" s="75">
        <v>7</v>
      </c>
      <c r="G54" s="72">
        <v>5</v>
      </c>
      <c r="H54" s="72">
        <v>5</v>
      </c>
      <c r="I54" s="72">
        <v>2</v>
      </c>
      <c r="J54" s="72">
        <v>2</v>
      </c>
      <c r="K54" s="72">
        <v>2</v>
      </c>
      <c r="L54" s="72">
        <v>2</v>
      </c>
      <c r="M54" s="72">
        <v>2</v>
      </c>
      <c r="N54" s="73">
        <f t="shared" si="0"/>
        <v>40</v>
      </c>
    </row>
    <row r="55" spans="1:14" x14ac:dyDescent="0.25">
      <c r="A55" s="74">
        <v>45</v>
      </c>
      <c r="B55" s="70" t="s">
        <v>45</v>
      </c>
      <c r="C55" s="70"/>
      <c r="D55" s="71">
        <v>2</v>
      </c>
      <c r="E55" s="72">
        <v>2</v>
      </c>
      <c r="F55" s="75">
        <v>2</v>
      </c>
      <c r="G55" s="72">
        <v>2</v>
      </c>
      <c r="H55" s="72">
        <v>2</v>
      </c>
      <c r="I55" s="72">
        <v>2</v>
      </c>
      <c r="J55" s="72">
        <v>2</v>
      </c>
      <c r="K55" s="72">
        <v>2</v>
      </c>
      <c r="L55" s="72">
        <v>2</v>
      </c>
      <c r="M55" s="72">
        <v>2</v>
      </c>
      <c r="N55" s="73">
        <f t="shared" si="0"/>
        <v>20</v>
      </c>
    </row>
    <row r="56" spans="1:14" x14ac:dyDescent="0.25">
      <c r="A56" s="3" t="s">
        <v>74</v>
      </c>
      <c r="B56" s="9" t="s">
        <v>75</v>
      </c>
      <c r="C56" s="9"/>
      <c r="D56" s="9"/>
      <c r="E56" s="22"/>
      <c r="F56" s="22"/>
      <c r="G56" s="22"/>
      <c r="H56" s="22"/>
      <c r="I56" s="22"/>
      <c r="J56" s="22"/>
      <c r="K56" s="22"/>
      <c r="L56" s="22"/>
      <c r="M56" s="22"/>
      <c r="N56" s="73">
        <f t="shared" si="0"/>
        <v>0</v>
      </c>
    </row>
    <row r="57" spans="1:14" x14ac:dyDescent="0.25">
      <c r="A57" s="74">
        <v>46</v>
      </c>
      <c r="B57" s="70" t="s">
        <v>65</v>
      </c>
      <c r="C57" s="70"/>
      <c r="D57" s="71">
        <v>4</v>
      </c>
      <c r="E57" s="72">
        <v>4</v>
      </c>
      <c r="F57" s="75">
        <v>4</v>
      </c>
      <c r="G57" s="72">
        <v>4</v>
      </c>
      <c r="H57" s="72">
        <v>4</v>
      </c>
      <c r="I57" s="72">
        <v>4</v>
      </c>
      <c r="J57" s="72">
        <v>4</v>
      </c>
      <c r="K57" s="72">
        <v>4</v>
      </c>
      <c r="L57" s="72">
        <v>4</v>
      </c>
      <c r="M57" s="72">
        <v>4</v>
      </c>
      <c r="N57" s="73">
        <f t="shared" si="0"/>
        <v>40</v>
      </c>
    </row>
    <row r="58" spans="1:14" x14ac:dyDescent="0.25">
      <c r="A58" s="74">
        <v>47</v>
      </c>
      <c r="B58" s="70" t="s">
        <v>96</v>
      </c>
      <c r="C58" s="70"/>
      <c r="D58" s="71">
        <v>4</v>
      </c>
      <c r="E58" s="72">
        <v>4</v>
      </c>
      <c r="F58" s="75">
        <v>4</v>
      </c>
      <c r="G58" s="72">
        <v>4</v>
      </c>
      <c r="H58" s="72">
        <v>4</v>
      </c>
      <c r="I58" s="72">
        <v>4</v>
      </c>
      <c r="J58" s="72">
        <v>4</v>
      </c>
      <c r="K58" s="72">
        <v>4</v>
      </c>
      <c r="L58" s="72">
        <v>4</v>
      </c>
      <c r="M58" s="72">
        <v>4</v>
      </c>
      <c r="N58" s="73">
        <f t="shared" si="0"/>
        <v>40</v>
      </c>
    </row>
    <row r="59" spans="1:14" x14ac:dyDescent="0.25">
      <c r="A59" s="74">
        <v>48</v>
      </c>
      <c r="B59" s="70" t="s">
        <v>54</v>
      </c>
      <c r="C59" s="70"/>
      <c r="D59" s="71">
        <v>10</v>
      </c>
      <c r="E59" s="72">
        <v>8</v>
      </c>
      <c r="F59" s="75">
        <v>12</v>
      </c>
      <c r="G59" s="72">
        <v>8</v>
      </c>
      <c r="H59" s="72">
        <v>8</v>
      </c>
      <c r="I59" s="72">
        <v>4</v>
      </c>
      <c r="J59" s="72">
        <v>4</v>
      </c>
      <c r="K59" s="72">
        <v>4</v>
      </c>
      <c r="L59" s="72">
        <v>4</v>
      </c>
      <c r="M59" s="72">
        <v>4</v>
      </c>
      <c r="N59" s="73">
        <f t="shared" si="0"/>
        <v>66</v>
      </c>
    </row>
    <row r="60" spans="1:14" x14ac:dyDescent="0.25">
      <c r="A60" s="74">
        <v>49</v>
      </c>
      <c r="B60" s="70" t="s">
        <v>55</v>
      </c>
      <c r="C60" s="70"/>
      <c r="D60" s="71">
        <v>3</v>
      </c>
      <c r="E60" s="72">
        <v>3</v>
      </c>
      <c r="F60" s="75">
        <v>3</v>
      </c>
      <c r="G60" s="72">
        <v>3</v>
      </c>
      <c r="H60" s="72">
        <v>2</v>
      </c>
      <c r="I60" s="72">
        <v>2</v>
      </c>
      <c r="J60" s="72">
        <v>2</v>
      </c>
      <c r="K60" s="72">
        <v>2</v>
      </c>
      <c r="L60" s="72">
        <v>2</v>
      </c>
      <c r="M60" s="72">
        <v>2</v>
      </c>
      <c r="N60" s="73">
        <f t="shared" si="0"/>
        <v>24</v>
      </c>
    </row>
    <row r="61" spans="1:14" x14ac:dyDescent="0.25">
      <c r="A61" s="74">
        <v>50</v>
      </c>
      <c r="B61" s="70" t="s">
        <v>56</v>
      </c>
      <c r="C61" s="70"/>
      <c r="D61" s="71">
        <v>5</v>
      </c>
      <c r="E61" s="72">
        <v>3</v>
      </c>
      <c r="F61" s="75">
        <v>4</v>
      </c>
      <c r="G61" s="72">
        <v>3</v>
      </c>
      <c r="H61" s="72">
        <v>3</v>
      </c>
      <c r="I61" s="72">
        <v>3</v>
      </c>
      <c r="J61" s="72">
        <v>3</v>
      </c>
      <c r="K61" s="72">
        <v>3</v>
      </c>
      <c r="L61" s="72">
        <v>3</v>
      </c>
      <c r="M61" s="72">
        <v>3</v>
      </c>
      <c r="N61" s="73">
        <f t="shared" si="0"/>
        <v>33</v>
      </c>
    </row>
    <row r="62" spans="1:14" x14ac:dyDescent="0.25">
      <c r="A62" s="74">
        <v>51</v>
      </c>
      <c r="B62" s="76" t="s">
        <v>52</v>
      </c>
      <c r="C62" s="76"/>
      <c r="D62" s="77">
        <v>5</v>
      </c>
      <c r="E62" s="72">
        <v>3</v>
      </c>
      <c r="F62" s="75">
        <v>4</v>
      </c>
      <c r="G62" s="72">
        <v>3</v>
      </c>
      <c r="H62" s="72">
        <v>3</v>
      </c>
      <c r="I62" s="72">
        <v>3</v>
      </c>
      <c r="J62" s="72">
        <v>3</v>
      </c>
      <c r="K62" s="72">
        <v>3</v>
      </c>
      <c r="L62" s="72">
        <v>3</v>
      </c>
      <c r="M62" s="72">
        <v>3</v>
      </c>
      <c r="N62" s="73">
        <f t="shared" si="0"/>
        <v>33</v>
      </c>
    </row>
    <row r="63" spans="1:14" x14ac:dyDescent="0.25">
      <c r="A63" s="74">
        <v>52</v>
      </c>
      <c r="B63" s="70" t="s">
        <v>36</v>
      </c>
      <c r="C63" s="70"/>
      <c r="D63" s="71">
        <v>8</v>
      </c>
      <c r="E63" s="72">
        <v>5</v>
      </c>
      <c r="F63" s="75">
        <v>7</v>
      </c>
      <c r="G63" s="72">
        <v>5</v>
      </c>
      <c r="H63" s="72">
        <v>5</v>
      </c>
      <c r="I63" s="72">
        <v>2</v>
      </c>
      <c r="J63" s="72">
        <v>2</v>
      </c>
      <c r="K63" s="72">
        <v>2</v>
      </c>
      <c r="L63" s="72">
        <v>2</v>
      </c>
      <c r="M63" s="72">
        <v>2</v>
      </c>
      <c r="N63" s="73">
        <f t="shared" si="0"/>
        <v>40</v>
      </c>
    </row>
    <row r="64" spans="1:14" x14ac:dyDescent="0.25">
      <c r="A64" s="74">
        <v>53</v>
      </c>
      <c r="B64" s="70" t="s">
        <v>37</v>
      </c>
      <c r="C64" s="70"/>
      <c r="D64" s="71">
        <v>3</v>
      </c>
      <c r="E64" s="72">
        <v>3</v>
      </c>
      <c r="F64" s="75">
        <v>3</v>
      </c>
      <c r="G64" s="72">
        <v>2</v>
      </c>
      <c r="H64" s="72">
        <v>2</v>
      </c>
      <c r="I64" s="72">
        <v>1</v>
      </c>
      <c r="J64" s="72">
        <v>1</v>
      </c>
      <c r="K64" s="72">
        <v>1</v>
      </c>
      <c r="L64" s="72">
        <v>1</v>
      </c>
      <c r="M64" s="72">
        <v>1</v>
      </c>
      <c r="N64" s="73">
        <f t="shared" si="0"/>
        <v>18</v>
      </c>
    </row>
    <row r="65" spans="1:14" x14ac:dyDescent="0.25">
      <c r="A65" s="74">
        <v>54</v>
      </c>
      <c r="B65" s="70" t="s">
        <v>59</v>
      </c>
      <c r="C65" s="70"/>
      <c r="D65" s="71">
        <v>12</v>
      </c>
      <c r="E65" s="72">
        <v>8</v>
      </c>
      <c r="F65" s="75">
        <v>11</v>
      </c>
      <c r="G65" s="72">
        <v>8</v>
      </c>
      <c r="H65" s="72">
        <v>8</v>
      </c>
      <c r="I65" s="72">
        <v>4</v>
      </c>
      <c r="J65" s="72">
        <v>4</v>
      </c>
      <c r="K65" s="72">
        <v>4</v>
      </c>
      <c r="L65" s="72">
        <v>4</v>
      </c>
      <c r="M65" s="72">
        <v>4</v>
      </c>
      <c r="N65" s="73">
        <f t="shared" si="0"/>
        <v>67</v>
      </c>
    </row>
    <row r="66" spans="1:14" x14ac:dyDescent="0.25">
      <c r="A66" s="74">
        <v>55</v>
      </c>
      <c r="B66" s="70" t="s">
        <v>58</v>
      </c>
      <c r="C66" s="70"/>
      <c r="D66" s="71">
        <v>3</v>
      </c>
      <c r="E66" s="72">
        <v>2</v>
      </c>
      <c r="F66" s="75">
        <v>3</v>
      </c>
      <c r="G66" s="72">
        <v>2</v>
      </c>
      <c r="H66" s="72">
        <v>2</v>
      </c>
      <c r="I66" s="72">
        <v>2</v>
      </c>
      <c r="J66" s="72">
        <v>2</v>
      </c>
      <c r="K66" s="72">
        <v>2</v>
      </c>
      <c r="L66" s="72">
        <v>2</v>
      </c>
      <c r="M66" s="72">
        <v>2</v>
      </c>
      <c r="N66" s="73">
        <f t="shared" si="0"/>
        <v>22</v>
      </c>
    </row>
    <row r="67" spans="1:14" x14ac:dyDescent="0.25">
      <c r="A67" s="74">
        <v>56</v>
      </c>
      <c r="B67" s="70" t="s">
        <v>76</v>
      </c>
      <c r="C67" s="70"/>
      <c r="D67" s="71">
        <v>21</v>
      </c>
      <c r="E67" s="72">
        <v>37</v>
      </c>
      <c r="F67" s="75">
        <v>50</v>
      </c>
      <c r="G67" s="72">
        <v>37</v>
      </c>
      <c r="H67" s="72">
        <v>37</v>
      </c>
      <c r="I67" s="72">
        <v>22</v>
      </c>
      <c r="J67" s="72">
        <v>22</v>
      </c>
      <c r="K67" s="72">
        <v>22</v>
      </c>
      <c r="L67" s="72">
        <v>22</v>
      </c>
      <c r="M67" s="72">
        <v>22</v>
      </c>
      <c r="N67" s="73">
        <f t="shared" si="0"/>
        <v>292</v>
      </c>
    </row>
    <row r="68" spans="1:14" x14ac:dyDescent="0.25">
      <c r="A68" s="74">
        <v>57</v>
      </c>
      <c r="B68" s="70" t="s">
        <v>57</v>
      </c>
      <c r="C68" s="70"/>
      <c r="D68" s="71">
        <v>5</v>
      </c>
      <c r="E68" s="72">
        <v>3</v>
      </c>
      <c r="F68" s="75">
        <v>4</v>
      </c>
      <c r="G68" s="72">
        <v>3</v>
      </c>
      <c r="H68" s="72">
        <v>3</v>
      </c>
      <c r="I68" s="72">
        <v>3</v>
      </c>
      <c r="J68" s="72">
        <v>3</v>
      </c>
      <c r="K68" s="72">
        <v>3</v>
      </c>
      <c r="L68" s="72">
        <v>3</v>
      </c>
      <c r="M68" s="72">
        <v>3</v>
      </c>
      <c r="N68" s="73">
        <f t="shared" si="0"/>
        <v>33</v>
      </c>
    </row>
    <row r="69" spans="1:14" x14ac:dyDescent="0.25">
      <c r="A69" s="74">
        <v>58</v>
      </c>
      <c r="B69" s="70" t="s">
        <v>50</v>
      </c>
      <c r="C69" s="70"/>
      <c r="D69" s="71">
        <v>35</v>
      </c>
      <c r="E69" s="72">
        <v>23</v>
      </c>
      <c r="F69" s="75">
        <v>30</v>
      </c>
      <c r="G69" s="72">
        <v>23</v>
      </c>
      <c r="H69" s="72">
        <v>23</v>
      </c>
      <c r="I69" s="72">
        <v>10</v>
      </c>
      <c r="J69" s="72">
        <v>10</v>
      </c>
      <c r="K69" s="72">
        <v>10</v>
      </c>
      <c r="L69" s="72">
        <v>10</v>
      </c>
      <c r="M69" s="72">
        <v>10</v>
      </c>
      <c r="N69" s="73">
        <f t="shared" si="0"/>
        <v>184</v>
      </c>
    </row>
    <row r="70" spans="1:14" x14ac:dyDescent="0.25">
      <c r="A70" s="74">
        <v>59</v>
      </c>
      <c r="B70" s="70" t="s">
        <v>70</v>
      </c>
      <c r="C70" s="70"/>
      <c r="D70" s="71">
        <v>77</v>
      </c>
      <c r="E70" s="72">
        <v>22</v>
      </c>
      <c r="F70" s="75">
        <v>34</v>
      </c>
      <c r="G70" s="72">
        <v>22</v>
      </c>
      <c r="H70" s="72">
        <v>22</v>
      </c>
      <c r="I70" s="72">
        <v>12</v>
      </c>
      <c r="J70" s="72">
        <v>12</v>
      </c>
      <c r="K70" s="72">
        <v>12</v>
      </c>
      <c r="L70" s="72">
        <v>12</v>
      </c>
      <c r="M70" s="72">
        <v>12</v>
      </c>
      <c r="N70" s="73">
        <f t="shared" si="0"/>
        <v>237</v>
      </c>
    </row>
    <row r="71" spans="1:14" x14ac:dyDescent="0.25">
      <c r="A71" s="74">
        <v>60</v>
      </c>
      <c r="B71" s="70" t="s">
        <v>95</v>
      </c>
      <c r="C71" s="70"/>
      <c r="D71" s="71">
        <v>14</v>
      </c>
      <c r="E71" s="72">
        <v>9</v>
      </c>
      <c r="F71" s="75">
        <v>12</v>
      </c>
      <c r="G71" s="72">
        <v>9</v>
      </c>
      <c r="H71" s="72">
        <v>9</v>
      </c>
      <c r="I71" s="72">
        <v>8</v>
      </c>
      <c r="J71" s="72">
        <v>8</v>
      </c>
      <c r="K71" s="72">
        <v>8</v>
      </c>
      <c r="L71" s="72">
        <v>8</v>
      </c>
      <c r="M71" s="72">
        <v>8</v>
      </c>
      <c r="N71" s="73">
        <f t="shared" si="0"/>
        <v>93</v>
      </c>
    </row>
    <row r="72" spans="1:14" x14ac:dyDescent="0.25">
      <c r="A72" s="74">
        <v>61</v>
      </c>
      <c r="B72" s="70" t="s">
        <v>60</v>
      </c>
      <c r="C72" s="70"/>
      <c r="D72" s="71">
        <v>20</v>
      </c>
      <c r="E72" s="72">
        <v>13</v>
      </c>
      <c r="F72" s="75">
        <v>17</v>
      </c>
      <c r="G72" s="72">
        <v>13</v>
      </c>
      <c r="H72" s="72">
        <v>13</v>
      </c>
      <c r="I72" s="72">
        <v>7</v>
      </c>
      <c r="J72" s="72">
        <v>7</v>
      </c>
      <c r="K72" s="72">
        <v>7</v>
      </c>
      <c r="L72" s="72">
        <v>7</v>
      </c>
      <c r="M72" s="72">
        <v>7</v>
      </c>
      <c r="N72" s="73">
        <f t="shared" si="0"/>
        <v>111</v>
      </c>
    </row>
    <row r="73" spans="1:14" s="66" customFormat="1" x14ac:dyDescent="0.25">
      <c r="A73" s="3" t="s">
        <v>93</v>
      </c>
      <c r="B73" s="9" t="s">
        <v>77</v>
      </c>
      <c r="C73" s="9"/>
      <c r="D73" s="9"/>
      <c r="E73" s="22"/>
      <c r="F73" s="22"/>
      <c r="G73" s="22"/>
      <c r="H73" s="22"/>
      <c r="I73" s="22"/>
      <c r="J73" s="22"/>
      <c r="K73" s="22"/>
      <c r="L73" s="22"/>
      <c r="M73" s="22"/>
      <c r="N73" s="73">
        <f t="shared" si="0"/>
        <v>0</v>
      </c>
    </row>
    <row r="74" spans="1:14" x14ac:dyDescent="0.25">
      <c r="A74" s="74">
        <v>62</v>
      </c>
      <c r="B74" s="70" t="s">
        <v>47</v>
      </c>
      <c r="C74" s="70"/>
      <c r="D74" s="71">
        <v>8</v>
      </c>
      <c r="E74" s="72">
        <v>5</v>
      </c>
      <c r="F74" s="75">
        <v>7</v>
      </c>
      <c r="G74" s="72">
        <v>5</v>
      </c>
      <c r="H74" s="72">
        <v>5</v>
      </c>
      <c r="I74" s="72">
        <v>2</v>
      </c>
      <c r="J74" s="72">
        <v>2</v>
      </c>
      <c r="K74" s="72">
        <v>2</v>
      </c>
      <c r="L74" s="72">
        <v>2</v>
      </c>
      <c r="M74" s="72">
        <v>2</v>
      </c>
      <c r="N74" s="73">
        <f t="shared" si="0"/>
        <v>40</v>
      </c>
    </row>
    <row r="75" spans="1:14" x14ac:dyDescent="0.25">
      <c r="A75" s="74">
        <v>63</v>
      </c>
      <c r="B75" s="70" t="s">
        <v>46</v>
      </c>
      <c r="C75" s="70"/>
      <c r="D75" s="71">
        <v>8</v>
      </c>
      <c r="E75" s="72">
        <v>5</v>
      </c>
      <c r="F75" s="75">
        <v>7</v>
      </c>
      <c r="G75" s="72">
        <v>5</v>
      </c>
      <c r="H75" s="72">
        <v>5</v>
      </c>
      <c r="I75" s="72">
        <v>2</v>
      </c>
      <c r="J75" s="72">
        <v>2</v>
      </c>
      <c r="K75" s="72">
        <v>2</v>
      </c>
      <c r="L75" s="72">
        <v>2</v>
      </c>
      <c r="M75" s="72">
        <v>2</v>
      </c>
      <c r="N75" s="73">
        <f t="shared" ref="N75:N89" si="1">SUM(D75:M75)</f>
        <v>40</v>
      </c>
    </row>
    <row r="76" spans="1:14" x14ac:dyDescent="0.25">
      <c r="A76" s="74">
        <v>64</v>
      </c>
      <c r="B76" s="70" t="s">
        <v>44</v>
      </c>
      <c r="C76" s="70"/>
      <c r="D76" s="71">
        <v>5</v>
      </c>
      <c r="E76" s="72">
        <v>3</v>
      </c>
      <c r="F76" s="75">
        <v>4</v>
      </c>
      <c r="G76" s="72">
        <v>4</v>
      </c>
      <c r="H76" s="72">
        <v>4</v>
      </c>
      <c r="I76" s="72">
        <v>4</v>
      </c>
      <c r="J76" s="72">
        <v>4</v>
      </c>
      <c r="K76" s="72">
        <v>4</v>
      </c>
      <c r="L76" s="72">
        <v>4</v>
      </c>
      <c r="M76" s="72">
        <v>4</v>
      </c>
      <c r="N76" s="73">
        <f t="shared" si="1"/>
        <v>40</v>
      </c>
    </row>
    <row r="77" spans="1:14" x14ac:dyDescent="0.25">
      <c r="A77" s="74">
        <v>65</v>
      </c>
      <c r="B77" s="70" t="s">
        <v>43</v>
      </c>
      <c r="C77" s="70"/>
      <c r="D77" s="71">
        <v>8</v>
      </c>
      <c r="E77" s="72">
        <v>5</v>
      </c>
      <c r="F77" s="75">
        <v>7</v>
      </c>
      <c r="G77" s="72">
        <v>5</v>
      </c>
      <c r="H77" s="72">
        <v>5</v>
      </c>
      <c r="I77" s="72">
        <v>4</v>
      </c>
      <c r="J77" s="72">
        <v>4</v>
      </c>
      <c r="K77" s="72">
        <v>4</v>
      </c>
      <c r="L77" s="72">
        <v>4</v>
      </c>
      <c r="M77" s="72">
        <v>4</v>
      </c>
      <c r="N77" s="73">
        <f t="shared" si="1"/>
        <v>50</v>
      </c>
    </row>
    <row r="78" spans="1:14" x14ac:dyDescent="0.25">
      <c r="A78" s="74">
        <v>66</v>
      </c>
      <c r="B78" s="70" t="s">
        <v>42</v>
      </c>
      <c r="C78" s="70"/>
      <c r="D78" s="71">
        <v>8</v>
      </c>
      <c r="E78" s="72">
        <v>5</v>
      </c>
      <c r="F78" s="75">
        <v>7</v>
      </c>
      <c r="G78" s="72">
        <v>5</v>
      </c>
      <c r="H78" s="72">
        <v>5</v>
      </c>
      <c r="I78" s="72">
        <v>4</v>
      </c>
      <c r="J78" s="72">
        <v>4</v>
      </c>
      <c r="K78" s="72">
        <v>4</v>
      </c>
      <c r="L78" s="72">
        <v>4</v>
      </c>
      <c r="M78" s="72">
        <v>4</v>
      </c>
      <c r="N78" s="73">
        <f t="shared" si="1"/>
        <v>50</v>
      </c>
    </row>
    <row r="79" spans="1:14" x14ac:dyDescent="0.25">
      <c r="A79" s="74">
        <v>67</v>
      </c>
      <c r="B79" s="70" t="s">
        <v>5</v>
      </c>
      <c r="C79" s="70"/>
      <c r="D79" s="71">
        <v>15</v>
      </c>
      <c r="E79" s="72">
        <v>10</v>
      </c>
      <c r="F79" s="75">
        <v>13</v>
      </c>
      <c r="G79" s="72">
        <v>10</v>
      </c>
      <c r="H79" s="72">
        <v>10</v>
      </c>
      <c r="I79" s="72">
        <v>4</v>
      </c>
      <c r="J79" s="72">
        <v>4</v>
      </c>
      <c r="K79" s="72">
        <v>4</v>
      </c>
      <c r="L79" s="72">
        <v>4</v>
      </c>
      <c r="M79" s="72">
        <v>4</v>
      </c>
      <c r="N79" s="73">
        <f t="shared" si="1"/>
        <v>78</v>
      </c>
    </row>
    <row r="80" spans="1:14" x14ac:dyDescent="0.25">
      <c r="A80" s="74">
        <v>68</v>
      </c>
      <c r="B80" s="70" t="s">
        <v>4</v>
      </c>
      <c r="C80" s="70"/>
      <c r="D80" s="71">
        <v>30</v>
      </c>
      <c r="E80" s="72">
        <v>20</v>
      </c>
      <c r="F80" s="75">
        <v>26</v>
      </c>
      <c r="G80" s="72">
        <v>20</v>
      </c>
      <c r="H80" s="72">
        <v>20</v>
      </c>
      <c r="I80" s="72">
        <v>4</v>
      </c>
      <c r="J80" s="72">
        <v>4</v>
      </c>
      <c r="K80" s="72">
        <v>4</v>
      </c>
      <c r="L80" s="72">
        <v>4</v>
      </c>
      <c r="M80" s="72">
        <v>4</v>
      </c>
      <c r="N80" s="73">
        <f t="shared" si="1"/>
        <v>136</v>
      </c>
    </row>
    <row r="81" spans="1:14" x14ac:dyDescent="0.25">
      <c r="A81" s="74">
        <v>69</v>
      </c>
      <c r="B81" s="70" t="s">
        <v>3</v>
      </c>
      <c r="C81" s="70"/>
      <c r="D81" s="71">
        <v>15</v>
      </c>
      <c r="E81" s="72">
        <v>10</v>
      </c>
      <c r="F81" s="75">
        <v>13</v>
      </c>
      <c r="G81" s="72">
        <v>10</v>
      </c>
      <c r="H81" s="72">
        <v>10</v>
      </c>
      <c r="I81" s="72">
        <v>4</v>
      </c>
      <c r="J81" s="72">
        <v>4</v>
      </c>
      <c r="K81" s="72">
        <v>4</v>
      </c>
      <c r="L81" s="72">
        <v>4</v>
      </c>
      <c r="M81" s="72">
        <v>4</v>
      </c>
      <c r="N81" s="73">
        <f t="shared" si="1"/>
        <v>78</v>
      </c>
    </row>
    <row r="82" spans="1:14" x14ac:dyDescent="0.25">
      <c r="A82" s="74">
        <v>70</v>
      </c>
      <c r="B82" s="70" t="s">
        <v>2</v>
      </c>
      <c r="C82" s="70"/>
      <c r="D82" s="71">
        <v>15</v>
      </c>
      <c r="E82" s="72">
        <v>10</v>
      </c>
      <c r="F82" s="75">
        <v>13</v>
      </c>
      <c r="G82" s="72">
        <v>10</v>
      </c>
      <c r="H82" s="72">
        <v>10</v>
      </c>
      <c r="I82" s="72">
        <v>4</v>
      </c>
      <c r="J82" s="72">
        <v>4</v>
      </c>
      <c r="K82" s="72">
        <v>4</v>
      </c>
      <c r="L82" s="72">
        <v>4</v>
      </c>
      <c r="M82" s="72">
        <v>4</v>
      </c>
      <c r="N82" s="73">
        <f t="shared" si="1"/>
        <v>78</v>
      </c>
    </row>
    <row r="83" spans="1:14" x14ac:dyDescent="0.25">
      <c r="A83" s="74">
        <v>71</v>
      </c>
      <c r="B83" s="70" t="s">
        <v>1</v>
      </c>
      <c r="C83" s="70"/>
      <c r="D83" s="71">
        <v>15</v>
      </c>
      <c r="E83" s="72">
        <v>10</v>
      </c>
      <c r="F83" s="75">
        <v>13</v>
      </c>
      <c r="G83" s="72">
        <v>10</v>
      </c>
      <c r="H83" s="72">
        <v>10</v>
      </c>
      <c r="I83" s="72">
        <v>4</v>
      </c>
      <c r="J83" s="72">
        <v>4</v>
      </c>
      <c r="K83" s="72">
        <v>4</v>
      </c>
      <c r="L83" s="72">
        <v>4</v>
      </c>
      <c r="M83" s="72">
        <v>4</v>
      </c>
      <c r="N83" s="73">
        <f t="shared" si="1"/>
        <v>78</v>
      </c>
    </row>
    <row r="84" spans="1:14" x14ac:dyDescent="0.25">
      <c r="A84" s="74">
        <v>72</v>
      </c>
      <c r="B84" s="70" t="s">
        <v>0</v>
      </c>
      <c r="C84" s="70"/>
      <c r="D84" s="71">
        <v>23</v>
      </c>
      <c r="E84" s="72">
        <v>15</v>
      </c>
      <c r="F84" s="75">
        <v>20</v>
      </c>
      <c r="G84" s="72">
        <v>15</v>
      </c>
      <c r="H84" s="72">
        <v>15</v>
      </c>
      <c r="I84" s="72">
        <v>4</v>
      </c>
      <c r="J84" s="72">
        <v>4</v>
      </c>
      <c r="K84" s="72">
        <v>4</v>
      </c>
      <c r="L84" s="72">
        <v>4</v>
      </c>
      <c r="M84" s="72">
        <v>4</v>
      </c>
      <c r="N84" s="73">
        <f t="shared" si="1"/>
        <v>108</v>
      </c>
    </row>
    <row r="85" spans="1:14" s="66" customFormat="1" x14ac:dyDescent="0.25">
      <c r="A85" s="3" t="s">
        <v>94</v>
      </c>
      <c r="B85" s="9" t="s">
        <v>78</v>
      </c>
      <c r="C85" s="9"/>
      <c r="D85" s="9"/>
      <c r="E85" s="22"/>
      <c r="F85" s="22"/>
      <c r="G85" s="22"/>
      <c r="H85" s="22"/>
      <c r="I85" s="22"/>
      <c r="J85" s="22"/>
      <c r="K85" s="22"/>
      <c r="L85" s="22"/>
      <c r="M85" s="22"/>
      <c r="N85" s="73">
        <f t="shared" si="1"/>
        <v>0</v>
      </c>
    </row>
    <row r="86" spans="1:14" x14ac:dyDescent="0.25">
      <c r="A86" s="74">
        <v>73</v>
      </c>
      <c r="B86" s="78" t="s">
        <v>89</v>
      </c>
      <c r="C86" s="78"/>
      <c r="D86" s="71">
        <v>2</v>
      </c>
      <c r="E86" s="72">
        <v>1</v>
      </c>
      <c r="F86" s="71">
        <v>1</v>
      </c>
      <c r="G86" s="72">
        <v>1</v>
      </c>
      <c r="H86" s="72">
        <v>1</v>
      </c>
      <c r="I86" s="72">
        <v>1</v>
      </c>
      <c r="J86" s="72">
        <v>1</v>
      </c>
      <c r="K86" s="72">
        <v>1</v>
      </c>
      <c r="L86" s="72">
        <v>1</v>
      </c>
      <c r="M86" s="72">
        <v>1</v>
      </c>
      <c r="N86" s="73">
        <f>SUM(D86:M86)</f>
        <v>11</v>
      </c>
    </row>
    <row r="87" spans="1:14" x14ac:dyDescent="0.25">
      <c r="A87" s="74">
        <v>74</v>
      </c>
      <c r="B87" s="78" t="s">
        <v>90</v>
      </c>
      <c r="C87" s="78"/>
      <c r="D87" s="71">
        <v>1</v>
      </c>
      <c r="E87" s="71">
        <v>1</v>
      </c>
      <c r="F87" s="71">
        <v>1</v>
      </c>
      <c r="G87" s="71">
        <v>1</v>
      </c>
      <c r="H87" s="71">
        <v>1</v>
      </c>
      <c r="I87" s="71">
        <v>1</v>
      </c>
      <c r="J87" s="71">
        <v>1</v>
      </c>
      <c r="K87" s="71">
        <v>1</v>
      </c>
      <c r="L87" s="71">
        <v>1</v>
      </c>
      <c r="M87" s="71">
        <v>1</v>
      </c>
      <c r="N87" s="73">
        <f t="shared" si="1"/>
        <v>10</v>
      </c>
    </row>
    <row r="88" spans="1:14" ht="25.5" x14ac:dyDescent="0.25">
      <c r="A88" s="74">
        <v>75</v>
      </c>
      <c r="B88" s="78" t="s">
        <v>91</v>
      </c>
      <c r="C88" s="78"/>
      <c r="D88" s="71">
        <v>1.5</v>
      </c>
      <c r="E88" s="72">
        <v>1</v>
      </c>
      <c r="F88" s="71">
        <v>1</v>
      </c>
      <c r="G88" s="72">
        <v>1</v>
      </c>
      <c r="H88" s="72">
        <v>1</v>
      </c>
      <c r="I88" s="72">
        <v>1</v>
      </c>
      <c r="J88" s="72">
        <v>1</v>
      </c>
      <c r="K88" s="72">
        <v>1</v>
      </c>
      <c r="L88" s="72">
        <v>1</v>
      </c>
      <c r="M88" s="72">
        <v>1</v>
      </c>
      <c r="N88" s="73">
        <f t="shared" si="1"/>
        <v>10.5</v>
      </c>
    </row>
    <row r="89" spans="1:14" x14ac:dyDescent="0.25">
      <c r="A89" s="74">
        <v>76</v>
      </c>
      <c r="B89" s="78" t="s">
        <v>136</v>
      </c>
      <c r="C89" s="78"/>
      <c r="D89" s="71">
        <v>1.5</v>
      </c>
      <c r="E89" s="72">
        <v>1</v>
      </c>
      <c r="F89" s="71">
        <v>1</v>
      </c>
      <c r="G89" s="72">
        <v>1</v>
      </c>
      <c r="H89" s="72">
        <v>1</v>
      </c>
      <c r="I89" s="72">
        <v>1</v>
      </c>
      <c r="J89" s="72">
        <v>1</v>
      </c>
      <c r="K89" s="72">
        <v>1</v>
      </c>
      <c r="L89" s="72">
        <v>1</v>
      </c>
      <c r="M89" s="72">
        <v>1</v>
      </c>
      <c r="N89" s="73">
        <f t="shared" si="1"/>
        <v>10.5</v>
      </c>
    </row>
  </sheetData>
  <mergeCells count="5">
    <mergeCell ref="B2:N2"/>
    <mergeCell ref="B3:N3"/>
    <mergeCell ref="B4:N4"/>
    <mergeCell ref="E7:H7"/>
    <mergeCell ref="I7:M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AF62-0DB8-4BA2-A6A0-1B8B97AA700A}">
  <dimension ref="A1:AI18"/>
  <sheetViews>
    <sheetView zoomScale="93" workbookViewId="0">
      <pane xSplit="2" topLeftCell="T1" activePane="topRight" state="frozen"/>
      <selection activeCell="A49" sqref="A49"/>
      <selection pane="topRight" activeCell="AH18" sqref="AH18"/>
    </sheetView>
  </sheetViews>
  <sheetFormatPr defaultColWidth="8.7109375" defaultRowHeight="15" x14ac:dyDescent="0.25"/>
  <cols>
    <col min="1" max="1" width="9.140625" style="1" customWidth="1"/>
    <col min="2" max="2" width="33.85546875" style="7" customWidth="1"/>
    <col min="3" max="3" width="15.85546875" style="28" customWidth="1"/>
    <col min="4" max="6" width="13.7109375" style="7" customWidth="1"/>
    <col min="7" max="18" width="12.5703125" style="13" customWidth="1"/>
    <col min="19" max="21" width="12.28515625" style="13" customWidth="1"/>
    <col min="22" max="24" width="10.7109375" style="1" customWidth="1"/>
    <col min="25" max="27" width="9.7109375" style="1" customWidth="1"/>
    <col min="28" max="33" width="8.28515625" style="1" customWidth="1"/>
    <col min="34" max="34" width="14.5703125" style="1" customWidth="1"/>
    <col min="35" max="16384" width="8.7109375" style="1"/>
  </cols>
  <sheetData>
    <row r="1" spans="1:35" x14ac:dyDescent="0.25">
      <c r="B1" s="46" t="s">
        <v>123</v>
      </c>
      <c r="C1" s="46"/>
      <c r="E1" s="13"/>
      <c r="F1" s="1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5" x14ac:dyDescent="0.25">
      <c r="B2" s="56" t="s">
        <v>135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"/>
      <c r="P2" s="1"/>
      <c r="Q2" s="1"/>
      <c r="R2" s="1"/>
      <c r="S2" s="1"/>
      <c r="T2" s="1"/>
      <c r="U2" s="1"/>
    </row>
    <row r="3" spans="1:35" x14ac:dyDescent="0.25">
      <c r="B3" s="56" t="s">
        <v>124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1"/>
      <c r="P3" s="1"/>
      <c r="Q3" s="1"/>
      <c r="R3" s="1"/>
      <c r="S3" s="1"/>
      <c r="T3" s="1"/>
      <c r="U3" s="1"/>
    </row>
    <row r="4" spans="1:35" x14ac:dyDescent="0.25">
      <c r="B4" s="56" t="s">
        <v>134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"/>
      <c r="P4" s="1"/>
      <c r="Q4" s="1"/>
      <c r="R4" s="1"/>
      <c r="S4" s="1"/>
      <c r="T4" s="1"/>
      <c r="U4" s="1"/>
    </row>
    <row r="6" spans="1:35" s="2" customFormat="1" x14ac:dyDescent="0.25">
      <c r="B6" s="8"/>
      <c r="C6" s="8"/>
      <c r="D6" s="60" t="s">
        <v>130</v>
      </c>
      <c r="E6" s="61"/>
      <c r="F6" s="62"/>
      <c r="G6" s="57" t="s">
        <v>102</v>
      </c>
      <c r="H6" s="58"/>
      <c r="I6" s="59"/>
      <c r="J6" s="57" t="s">
        <v>107</v>
      </c>
      <c r="K6" s="58"/>
      <c r="L6" s="59"/>
      <c r="M6" s="57" t="s">
        <v>81</v>
      </c>
      <c r="N6" s="58"/>
      <c r="O6" s="59"/>
      <c r="P6" s="57" t="s">
        <v>113</v>
      </c>
      <c r="Q6" s="58"/>
      <c r="R6" s="59"/>
      <c r="S6" s="57" t="s">
        <v>112</v>
      </c>
      <c r="T6" s="58"/>
      <c r="U6" s="59"/>
      <c r="V6" s="57" t="s">
        <v>111</v>
      </c>
      <c r="W6" s="58"/>
      <c r="X6" s="59"/>
      <c r="Y6" s="57" t="s">
        <v>110</v>
      </c>
      <c r="Z6" s="58"/>
      <c r="AA6" s="59"/>
      <c r="AB6" s="57" t="s">
        <v>109</v>
      </c>
      <c r="AC6" s="58"/>
      <c r="AD6" s="59"/>
      <c r="AE6" s="57" t="s">
        <v>131</v>
      </c>
      <c r="AF6" s="58"/>
      <c r="AG6" s="59"/>
    </row>
    <row r="7" spans="1:35" s="2" customFormat="1" ht="30" x14ac:dyDescent="0.25">
      <c r="A7" s="3" t="s">
        <v>64</v>
      </c>
      <c r="B7" s="9" t="s">
        <v>63</v>
      </c>
      <c r="C7" s="9" t="s">
        <v>148</v>
      </c>
      <c r="D7" s="22" t="s">
        <v>79</v>
      </c>
      <c r="E7" s="22" t="s">
        <v>103</v>
      </c>
      <c r="F7" s="22" t="s">
        <v>129</v>
      </c>
      <c r="G7" s="22" t="s">
        <v>68</v>
      </c>
      <c r="H7" s="22" t="s">
        <v>103</v>
      </c>
      <c r="I7" s="22" t="s">
        <v>104</v>
      </c>
      <c r="J7" s="22" t="s">
        <v>80</v>
      </c>
      <c r="K7" s="22" t="s">
        <v>103</v>
      </c>
      <c r="L7" s="22" t="s">
        <v>106</v>
      </c>
      <c r="M7" s="22" t="s">
        <v>81</v>
      </c>
      <c r="N7" s="22" t="s">
        <v>103</v>
      </c>
      <c r="O7" s="22" t="s">
        <v>116</v>
      </c>
      <c r="P7" s="22" t="s">
        <v>82</v>
      </c>
      <c r="Q7" s="22" t="s">
        <v>103</v>
      </c>
      <c r="R7" s="22" t="s">
        <v>117</v>
      </c>
      <c r="S7" s="22" t="s">
        <v>69</v>
      </c>
      <c r="T7" s="22" t="s">
        <v>103</v>
      </c>
      <c r="U7" s="22" t="s">
        <v>125</v>
      </c>
      <c r="V7" s="22" t="s">
        <v>83</v>
      </c>
      <c r="W7" s="22" t="s">
        <v>103</v>
      </c>
      <c r="X7" s="22" t="s">
        <v>126</v>
      </c>
      <c r="Y7" s="22" t="s">
        <v>84</v>
      </c>
      <c r="Z7" s="22" t="s">
        <v>103</v>
      </c>
      <c r="AA7" s="22" t="s">
        <v>127</v>
      </c>
      <c r="AB7" s="22" t="s">
        <v>85</v>
      </c>
      <c r="AC7" s="22" t="s">
        <v>103</v>
      </c>
      <c r="AD7" s="22" t="s">
        <v>128</v>
      </c>
      <c r="AE7" s="22" t="s">
        <v>86</v>
      </c>
      <c r="AF7" s="22" t="s">
        <v>103</v>
      </c>
      <c r="AG7" s="22" t="s">
        <v>122</v>
      </c>
      <c r="AH7" s="22" t="s">
        <v>87</v>
      </c>
      <c r="AI7" s="22" t="s">
        <v>132</v>
      </c>
    </row>
    <row r="8" spans="1:35" s="2" customFormat="1" x14ac:dyDescent="0.25">
      <c r="A8" s="3" t="s">
        <v>71</v>
      </c>
      <c r="B8" s="9" t="s">
        <v>88</v>
      </c>
      <c r="C8" s="9"/>
      <c r="D8" s="9"/>
      <c r="E8" s="9"/>
      <c r="F8" s="9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16"/>
      <c r="AI8" s="16"/>
    </row>
    <row r="9" spans="1:35" s="6" customFormat="1" x14ac:dyDescent="0.25">
      <c r="A9" s="12">
        <v>1</v>
      </c>
      <c r="B9" s="10" t="s">
        <v>62</v>
      </c>
      <c r="C9" s="10"/>
      <c r="D9" s="14">
        <v>11</v>
      </c>
      <c r="E9" s="14"/>
      <c r="F9" s="14">
        <f>D9*E9</f>
        <v>0</v>
      </c>
      <c r="G9" s="5">
        <v>15</v>
      </c>
      <c r="H9" s="5"/>
      <c r="I9" s="14">
        <f>G9*H9</f>
        <v>0</v>
      </c>
      <c r="J9" s="14">
        <v>12</v>
      </c>
      <c r="K9" s="14"/>
      <c r="L9" s="14">
        <f>J9*K9</f>
        <v>0</v>
      </c>
      <c r="M9" s="5">
        <v>15</v>
      </c>
      <c r="N9" s="5"/>
      <c r="O9" s="14">
        <f t="shared" ref="O9:O17" si="0">M9*N9</f>
        <v>0</v>
      </c>
      <c r="P9" s="5">
        <v>15</v>
      </c>
      <c r="Q9" s="5"/>
      <c r="R9" s="14">
        <f>P9*Q9</f>
        <v>0</v>
      </c>
      <c r="S9" s="5">
        <v>8</v>
      </c>
      <c r="T9" s="5"/>
      <c r="U9" s="14">
        <f>S9*T9</f>
        <v>0</v>
      </c>
      <c r="V9" s="5">
        <v>8</v>
      </c>
      <c r="W9" s="5"/>
      <c r="X9" s="14">
        <f>V9*W9</f>
        <v>0</v>
      </c>
      <c r="Y9" s="5">
        <v>8</v>
      </c>
      <c r="Z9" s="5"/>
      <c r="AA9" s="14">
        <f>Y9*Z9</f>
        <v>0</v>
      </c>
      <c r="AB9" s="5">
        <v>8</v>
      </c>
      <c r="AC9" s="5"/>
      <c r="AD9" s="14">
        <f>AB9*AC9</f>
        <v>0</v>
      </c>
      <c r="AE9" s="5">
        <v>8</v>
      </c>
      <c r="AF9" s="5"/>
      <c r="AG9" s="14">
        <f>AE9*AF9</f>
        <v>0</v>
      </c>
      <c r="AH9" s="17">
        <f t="shared" ref="AH9:AH17" si="1">AE9+AB9+Y9+V9+S9+P9+M9+J9+G9+D9</f>
        <v>108</v>
      </c>
      <c r="AI9" s="29">
        <f>AG9+AD9+AA9+X9+U9+R9+F9+I9+L9+O9</f>
        <v>0</v>
      </c>
    </row>
    <row r="10" spans="1:35" x14ac:dyDescent="0.25">
      <c r="A10" s="4">
        <v>2</v>
      </c>
      <c r="B10" s="10" t="s">
        <v>67</v>
      </c>
      <c r="C10" s="10"/>
      <c r="D10" s="5">
        <v>16</v>
      </c>
      <c r="E10" s="5"/>
      <c r="F10" s="14">
        <f t="shared" ref="F10:F17" si="2">D10*E10</f>
        <v>0</v>
      </c>
      <c r="G10" s="5">
        <v>18</v>
      </c>
      <c r="H10" s="5"/>
      <c r="I10" s="14">
        <f t="shared" ref="I10:I17" si="3">G10*H10</f>
        <v>0</v>
      </c>
      <c r="J10" s="14">
        <v>13</v>
      </c>
      <c r="K10" s="14"/>
      <c r="L10" s="14">
        <f t="shared" ref="L10:L17" si="4">J10*K10</f>
        <v>0</v>
      </c>
      <c r="M10" s="5">
        <v>18</v>
      </c>
      <c r="N10" s="5"/>
      <c r="O10" s="14">
        <f t="shared" si="0"/>
        <v>0</v>
      </c>
      <c r="P10" s="5">
        <v>18</v>
      </c>
      <c r="Q10" s="5"/>
      <c r="R10" s="14">
        <f t="shared" ref="R10:R17" si="5">P10*Q10</f>
        <v>0</v>
      </c>
      <c r="S10" s="5">
        <v>9</v>
      </c>
      <c r="T10" s="5"/>
      <c r="U10" s="14">
        <f t="shared" ref="U10:U17" si="6">S10*T10</f>
        <v>0</v>
      </c>
      <c r="V10" s="5">
        <f>S10</f>
        <v>9</v>
      </c>
      <c r="W10" s="5"/>
      <c r="X10" s="14">
        <f t="shared" ref="X10:X17" si="7">V10*W10</f>
        <v>0</v>
      </c>
      <c r="Y10" s="5">
        <f>V10</f>
        <v>9</v>
      </c>
      <c r="Z10" s="5"/>
      <c r="AA10" s="14">
        <f t="shared" ref="AA10:AA17" si="8">Y10*Z10</f>
        <v>0</v>
      </c>
      <c r="AB10" s="5">
        <f>Y10</f>
        <v>9</v>
      </c>
      <c r="AC10" s="5"/>
      <c r="AD10" s="14">
        <f t="shared" ref="AD10:AD17" si="9">AB10*AC10</f>
        <v>0</v>
      </c>
      <c r="AE10" s="5">
        <f>AB10</f>
        <v>9</v>
      </c>
      <c r="AF10" s="5"/>
      <c r="AG10" s="14">
        <f t="shared" ref="AG10:AG17" si="10">AE10*AF10</f>
        <v>0</v>
      </c>
      <c r="AH10" s="17">
        <f t="shared" si="1"/>
        <v>128</v>
      </c>
      <c r="AI10" s="29">
        <f t="shared" ref="AI10:AI17" si="11">AG10+AD10+AA10+X10+U10+R10+F10+I10+L10+O10</f>
        <v>0</v>
      </c>
    </row>
    <row r="11" spans="1:35" s="55" customFormat="1" x14ac:dyDescent="0.25">
      <c r="A11" s="49">
        <v>3</v>
      </c>
      <c r="B11" s="50" t="s">
        <v>51</v>
      </c>
      <c r="C11" s="50"/>
      <c r="D11" s="51">
        <v>30</v>
      </c>
      <c r="E11" s="51"/>
      <c r="F11" s="51">
        <f t="shared" si="2"/>
        <v>0</v>
      </c>
      <c r="G11" s="52">
        <v>23</v>
      </c>
      <c r="H11" s="52"/>
      <c r="I11" s="51">
        <f t="shared" si="3"/>
        <v>0</v>
      </c>
      <c r="J11" s="51">
        <v>25</v>
      </c>
      <c r="K11" s="51"/>
      <c r="L11" s="51">
        <f t="shared" si="4"/>
        <v>0</v>
      </c>
      <c r="M11" s="52">
        <v>23</v>
      </c>
      <c r="N11" s="52"/>
      <c r="O11" s="51">
        <f t="shared" si="0"/>
        <v>0</v>
      </c>
      <c r="P11" s="52">
        <v>23</v>
      </c>
      <c r="Q11" s="52"/>
      <c r="R11" s="51">
        <f t="shared" si="5"/>
        <v>0</v>
      </c>
      <c r="S11" s="52">
        <v>10</v>
      </c>
      <c r="T11" s="52"/>
      <c r="U11" s="51">
        <f t="shared" si="6"/>
        <v>0</v>
      </c>
      <c r="V11" s="5">
        <f t="shared" ref="V11:V17" si="12">S11</f>
        <v>10</v>
      </c>
      <c r="W11" s="52"/>
      <c r="X11" s="51">
        <f t="shared" si="7"/>
        <v>0</v>
      </c>
      <c r="Y11" s="5">
        <f t="shared" ref="Y11:Y17" si="13">V11</f>
        <v>10</v>
      </c>
      <c r="Z11" s="52"/>
      <c r="AA11" s="51">
        <f t="shared" si="8"/>
        <v>0</v>
      </c>
      <c r="AB11" s="5">
        <f t="shared" ref="AB11:AB17" si="14">Y11</f>
        <v>10</v>
      </c>
      <c r="AC11" s="52"/>
      <c r="AD11" s="51">
        <f t="shared" si="9"/>
        <v>0</v>
      </c>
      <c r="AE11" s="5">
        <f t="shared" ref="AE11:AE17" si="15">AB11</f>
        <v>10</v>
      </c>
      <c r="AF11" s="52"/>
      <c r="AG11" s="51">
        <f t="shared" si="10"/>
        <v>0</v>
      </c>
      <c r="AH11" s="53">
        <f t="shared" si="1"/>
        <v>174</v>
      </c>
      <c r="AI11" s="54">
        <f t="shared" si="11"/>
        <v>0</v>
      </c>
    </row>
    <row r="12" spans="1:35" x14ac:dyDescent="0.25">
      <c r="A12" s="20">
        <v>4</v>
      </c>
      <c r="B12" s="10" t="s">
        <v>137</v>
      </c>
      <c r="C12" s="10"/>
      <c r="D12" s="14">
        <v>3</v>
      </c>
      <c r="E12" s="14"/>
      <c r="F12" s="14">
        <f t="shared" si="2"/>
        <v>0</v>
      </c>
      <c r="G12" s="5">
        <v>5</v>
      </c>
      <c r="H12" s="5"/>
      <c r="I12" s="14">
        <f t="shared" si="3"/>
        <v>0</v>
      </c>
      <c r="J12" s="14">
        <v>5</v>
      </c>
      <c r="K12" s="14"/>
      <c r="L12" s="14">
        <f t="shared" si="4"/>
        <v>0</v>
      </c>
      <c r="M12" s="5">
        <v>5</v>
      </c>
      <c r="N12" s="5"/>
      <c r="O12" s="14">
        <f t="shared" si="0"/>
        <v>0</v>
      </c>
      <c r="P12" s="5">
        <v>5</v>
      </c>
      <c r="Q12" s="5"/>
      <c r="R12" s="14">
        <f t="shared" si="5"/>
        <v>0</v>
      </c>
      <c r="S12" s="5">
        <v>2</v>
      </c>
      <c r="T12" s="5"/>
      <c r="U12" s="14">
        <f t="shared" si="6"/>
        <v>0</v>
      </c>
      <c r="V12" s="5">
        <v>1</v>
      </c>
      <c r="W12" s="5"/>
      <c r="X12" s="14">
        <f t="shared" si="7"/>
        <v>0</v>
      </c>
      <c r="Y12" s="5">
        <v>1</v>
      </c>
      <c r="Z12" s="5"/>
      <c r="AA12" s="14">
        <f t="shared" si="8"/>
        <v>0</v>
      </c>
      <c r="AB12" s="5">
        <f t="shared" si="14"/>
        <v>1</v>
      </c>
      <c r="AC12" s="5"/>
      <c r="AD12" s="14">
        <f t="shared" si="9"/>
        <v>0</v>
      </c>
      <c r="AE12" s="5">
        <f t="shared" si="15"/>
        <v>1</v>
      </c>
      <c r="AF12" s="5"/>
      <c r="AG12" s="14">
        <f t="shared" si="10"/>
        <v>0</v>
      </c>
      <c r="AH12" s="17">
        <f t="shared" si="1"/>
        <v>29</v>
      </c>
      <c r="AI12" s="29">
        <f t="shared" si="11"/>
        <v>0</v>
      </c>
    </row>
    <row r="13" spans="1:35" x14ac:dyDescent="0.25">
      <c r="A13" s="12">
        <v>5</v>
      </c>
      <c r="B13" s="10" t="s">
        <v>92</v>
      </c>
      <c r="C13" s="10"/>
      <c r="D13" s="14">
        <v>65</v>
      </c>
      <c r="E13" s="14"/>
      <c r="F13" s="14">
        <f t="shared" si="2"/>
        <v>0</v>
      </c>
      <c r="G13" s="5">
        <v>31</v>
      </c>
      <c r="H13" s="5"/>
      <c r="I13" s="14">
        <f t="shared" si="3"/>
        <v>0</v>
      </c>
      <c r="J13" s="14">
        <v>36</v>
      </c>
      <c r="K13" s="14"/>
      <c r="L13" s="14">
        <f t="shared" si="4"/>
        <v>0</v>
      </c>
      <c r="M13" s="5">
        <v>31</v>
      </c>
      <c r="N13" s="5"/>
      <c r="O13" s="14">
        <f t="shared" si="0"/>
        <v>0</v>
      </c>
      <c r="P13" s="5">
        <v>31</v>
      </c>
      <c r="Q13" s="5"/>
      <c r="R13" s="14">
        <f t="shared" si="5"/>
        <v>0</v>
      </c>
      <c r="S13" s="5">
        <v>16</v>
      </c>
      <c r="T13" s="5"/>
      <c r="U13" s="14">
        <f t="shared" si="6"/>
        <v>0</v>
      </c>
      <c r="V13" s="5">
        <f t="shared" si="12"/>
        <v>16</v>
      </c>
      <c r="W13" s="5"/>
      <c r="X13" s="14">
        <f t="shared" si="7"/>
        <v>0</v>
      </c>
      <c r="Y13" s="5">
        <f t="shared" si="13"/>
        <v>16</v>
      </c>
      <c r="Z13" s="5"/>
      <c r="AA13" s="14">
        <f t="shared" si="8"/>
        <v>0</v>
      </c>
      <c r="AB13" s="5">
        <f t="shared" si="14"/>
        <v>16</v>
      </c>
      <c r="AC13" s="5"/>
      <c r="AD13" s="14">
        <f t="shared" si="9"/>
        <v>0</v>
      </c>
      <c r="AE13" s="5">
        <f t="shared" si="15"/>
        <v>16</v>
      </c>
      <c r="AF13" s="5"/>
      <c r="AG13" s="14">
        <f t="shared" si="10"/>
        <v>0</v>
      </c>
      <c r="AH13" s="17">
        <f t="shared" si="1"/>
        <v>274</v>
      </c>
      <c r="AI13" s="29">
        <f t="shared" si="11"/>
        <v>0</v>
      </c>
    </row>
    <row r="14" spans="1:35" x14ac:dyDescent="0.25">
      <c r="A14" s="20">
        <v>6</v>
      </c>
      <c r="B14" s="10" t="s">
        <v>53</v>
      </c>
      <c r="C14" s="10"/>
      <c r="D14" s="14">
        <v>15</v>
      </c>
      <c r="E14" s="14"/>
      <c r="F14" s="14">
        <f t="shared" si="2"/>
        <v>0</v>
      </c>
      <c r="G14" s="5">
        <v>27</v>
      </c>
      <c r="H14" s="5"/>
      <c r="I14" s="14">
        <f t="shared" si="3"/>
        <v>0</v>
      </c>
      <c r="J14" s="14">
        <v>28</v>
      </c>
      <c r="K14" s="14"/>
      <c r="L14" s="14">
        <f t="shared" si="4"/>
        <v>0</v>
      </c>
      <c r="M14" s="5">
        <v>28</v>
      </c>
      <c r="N14" s="5"/>
      <c r="O14" s="14">
        <f t="shared" si="0"/>
        <v>0</v>
      </c>
      <c r="P14" s="5">
        <v>28</v>
      </c>
      <c r="Q14" s="5"/>
      <c r="R14" s="14">
        <f t="shared" si="5"/>
        <v>0</v>
      </c>
      <c r="S14" s="5">
        <v>9</v>
      </c>
      <c r="T14" s="5"/>
      <c r="U14" s="14">
        <f t="shared" si="6"/>
        <v>0</v>
      </c>
      <c r="V14" s="5">
        <f t="shared" si="12"/>
        <v>9</v>
      </c>
      <c r="W14" s="5"/>
      <c r="X14" s="14">
        <f t="shared" si="7"/>
        <v>0</v>
      </c>
      <c r="Y14" s="5">
        <f t="shared" si="13"/>
        <v>9</v>
      </c>
      <c r="Z14" s="5"/>
      <c r="AA14" s="14">
        <f t="shared" si="8"/>
        <v>0</v>
      </c>
      <c r="AB14" s="5">
        <f t="shared" si="14"/>
        <v>9</v>
      </c>
      <c r="AC14" s="5"/>
      <c r="AD14" s="14">
        <f t="shared" si="9"/>
        <v>0</v>
      </c>
      <c r="AE14" s="5">
        <f t="shared" si="15"/>
        <v>9</v>
      </c>
      <c r="AF14" s="5"/>
      <c r="AG14" s="14">
        <f t="shared" si="10"/>
        <v>0</v>
      </c>
      <c r="AH14" s="17">
        <f t="shared" si="1"/>
        <v>171</v>
      </c>
      <c r="AI14" s="29">
        <f t="shared" si="11"/>
        <v>0</v>
      </c>
    </row>
    <row r="15" spans="1:35" x14ac:dyDescent="0.25">
      <c r="A15" s="12">
        <v>7</v>
      </c>
      <c r="B15" s="10" t="s">
        <v>61</v>
      </c>
      <c r="C15" s="10"/>
      <c r="D15" s="14">
        <v>5</v>
      </c>
      <c r="E15" s="14"/>
      <c r="F15" s="14">
        <f>D15*E15</f>
        <v>0</v>
      </c>
      <c r="G15" s="5">
        <v>3</v>
      </c>
      <c r="H15" s="5"/>
      <c r="I15" s="14">
        <f t="shared" si="3"/>
        <v>0</v>
      </c>
      <c r="J15" s="14">
        <v>3</v>
      </c>
      <c r="K15" s="14"/>
      <c r="L15" s="14">
        <f t="shared" si="4"/>
        <v>0</v>
      </c>
      <c r="M15" s="5">
        <v>3</v>
      </c>
      <c r="N15" s="5"/>
      <c r="O15" s="14">
        <f t="shared" si="0"/>
        <v>0</v>
      </c>
      <c r="P15" s="5">
        <v>3</v>
      </c>
      <c r="Q15" s="5"/>
      <c r="R15" s="14">
        <f t="shared" si="5"/>
        <v>0</v>
      </c>
      <c r="S15" s="5">
        <v>3</v>
      </c>
      <c r="T15" s="5"/>
      <c r="U15" s="14">
        <f t="shared" si="6"/>
        <v>0</v>
      </c>
      <c r="V15" s="5">
        <f t="shared" si="12"/>
        <v>3</v>
      </c>
      <c r="W15" s="5"/>
      <c r="X15" s="14">
        <f t="shared" si="7"/>
        <v>0</v>
      </c>
      <c r="Y15" s="5">
        <f t="shared" si="13"/>
        <v>3</v>
      </c>
      <c r="Z15" s="5"/>
      <c r="AA15" s="14">
        <f t="shared" si="8"/>
        <v>0</v>
      </c>
      <c r="AB15" s="5">
        <f t="shared" si="14"/>
        <v>3</v>
      </c>
      <c r="AC15" s="5"/>
      <c r="AD15" s="14">
        <f t="shared" si="9"/>
        <v>0</v>
      </c>
      <c r="AE15" s="5">
        <f t="shared" si="15"/>
        <v>3</v>
      </c>
      <c r="AF15" s="5"/>
      <c r="AG15" s="14">
        <f t="shared" si="10"/>
        <v>0</v>
      </c>
      <c r="AH15" s="17">
        <f t="shared" si="1"/>
        <v>32</v>
      </c>
      <c r="AI15" s="29">
        <f t="shared" si="11"/>
        <v>0</v>
      </c>
    </row>
    <row r="16" spans="1:35" x14ac:dyDescent="0.25">
      <c r="A16" s="20">
        <v>8</v>
      </c>
      <c r="B16" s="10" t="s">
        <v>66</v>
      </c>
      <c r="C16" s="10"/>
      <c r="D16" s="14">
        <v>25</v>
      </c>
      <c r="E16" s="14"/>
      <c r="F16" s="14">
        <f t="shared" si="2"/>
        <v>0</v>
      </c>
      <c r="G16" s="5">
        <v>12</v>
      </c>
      <c r="H16" s="5"/>
      <c r="I16" s="14">
        <f t="shared" si="3"/>
        <v>0</v>
      </c>
      <c r="J16" s="14">
        <v>15</v>
      </c>
      <c r="K16" s="14"/>
      <c r="L16" s="14">
        <f t="shared" si="4"/>
        <v>0</v>
      </c>
      <c r="M16" s="5">
        <v>12</v>
      </c>
      <c r="N16" s="5"/>
      <c r="O16" s="14">
        <f t="shared" si="0"/>
        <v>0</v>
      </c>
      <c r="P16" s="5">
        <v>12</v>
      </c>
      <c r="Q16" s="5"/>
      <c r="R16" s="14">
        <f t="shared" si="5"/>
        <v>0</v>
      </c>
      <c r="S16" s="5">
        <v>2</v>
      </c>
      <c r="T16" s="5"/>
      <c r="U16" s="14">
        <f t="shared" si="6"/>
        <v>0</v>
      </c>
      <c r="V16" s="5">
        <f t="shared" si="12"/>
        <v>2</v>
      </c>
      <c r="W16" s="5"/>
      <c r="X16" s="14">
        <f t="shared" si="7"/>
        <v>0</v>
      </c>
      <c r="Y16" s="5">
        <f t="shared" si="13"/>
        <v>2</v>
      </c>
      <c r="Z16" s="5"/>
      <c r="AA16" s="14">
        <f t="shared" si="8"/>
        <v>0</v>
      </c>
      <c r="AB16" s="5">
        <f t="shared" si="14"/>
        <v>2</v>
      </c>
      <c r="AC16" s="5"/>
      <c r="AD16" s="14">
        <f t="shared" si="9"/>
        <v>0</v>
      </c>
      <c r="AE16" s="5">
        <f t="shared" si="15"/>
        <v>2</v>
      </c>
      <c r="AF16" s="5"/>
      <c r="AG16" s="14">
        <f t="shared" si="10"/>
        <v>0</v>
      </c>
      <c r="AH16" s="17">
        <f t="shared" si="1"/>
        <v>86</v>
      </c>
      <c r="AI16" s="29">
        <f t="shared" si="11"/>
        <v>0</v>
      </c>
    </row>
    <row r="17" spans="1:35" x14ac:dyDescent="0.25">
      <c r="A17" s="12">
        <v>9</v>
      </c>
      <c r="B17" s="38" t="s">
        <v>49</v>
      </c>
      <c r="C17" s="38"/>
      <c r="D17" s="39">
        <v>26</v>
      </c>
      <c r="E17" s="39"/>
      <c r="F17" s="39">
        <f t="shared" si="2"/>
        <v>0</v>
      </c>
      <c r="G17" s="40">
        <v>7</v>
      </c>
      <c r="H17" s="40"/>
      <c r="I17" s="39">
        <f t="shared" si="3"/>
        <v>0</v>
      </c>
      <c r="J17" s="39">
        <v>9</v>
      </c>
      <c r="K17" s="39"/>
      <c r="L17" s="39">
        <f t="shared" si="4"/>
        <v>0</v>
      </c>
      <c r="M17" s="40">
        <v>7</v>
      </c>
      <c r="N17" s="40"/>
      <c r="O17" s="39">
        <f t="shared" si="0"/>
        <v>0</v>
      </c>
      <c r="P17" s="40">
        <v>7</v>
      </c>
      <c r="Q17" s="40"/>
      <c r="R17" s="39">
        <f t="shared" si="5"/>
        <v>0</v>
      </c>
      <c r="S17" s="40">
        <v>3</v>
      </c>
      <c r="T17" s="40"/>
      <c r="U17" s="39">
        <f t="shared" si="6"/>
        <v>0</v>
      </c>
      <c r="V17" s="5">
        <f t="shared" si="12"/>
        <v>3</v>
      </c>
      <c r="W17" s="40"/>
      <c r="X17" s="39">
        <f t="shared" si="7"/>
        <v>0</v>
      </c>
      <c r="Y17" s="5">
        <f t="shared" si="13"/>
        <v>3</v>
      </c>
      <c r="Z17" s="40"/>
      <c r="AA17" s="39">
        <f t="shared" si="8"/>
        <v>0</v>
      </c>
      <c r="AB17" s="5">
        <f t="shared" si="14"/>
        <v>3</v>
      </c>
      <c r="AC17" s="40"/>
      <c r="AD17" s="39">
        <f t="shared" si="9"/>
        <v>0</v>
      </c>
      <c r="AE17" s="5">
        <f t="shared" si="15"/>
        <v>3</v>
      </c>
      <c r="AF17" s="40"/>
      <c r="AG17" s="39">
        <f t="shared" si="10"/>
        <v>0</v>
      </c>
      <c r="AH17" s="17">
        <f t="shared" si="1"/>
        <v>71</v>
      </c>
      <c r="AI17" s="29">
        <f t="shared" si="11"/>
        <v>0</v>
      </c>
    </row>
    <row r="18" spans="1:35" s="42" customFormat="1" x14ac:dyDescent="0.25">
      <c r="B18" s="43" t="s">
        <v>133</v>
      </c>
      <c r="C18" s="43"/>
      <c r="D18" s="43"/>
      <c r="E18" s="43"/>
      <c r="F18" s="41">
        <f>SUM(F9:F17)</f>
        <v>0</v>
      </c>
      <c r="G18" s="44"/>
      <c r="H18" s="44"/>
      <c r="I18" s="41">
        <f>SUM(I9:I17)</f>
        <v>0</v>
      </c>
      <c r="J18" s="44"/>
      <c r="K18" s="44"/>
      <c r="L18" s="41">
        <f>SUM(L9:L17)</f>
        <v>0</v>
      </c>
      <c r="M18" s="44"/>
      <c r="N18" s="44"/>
      <c r="O18" s="41">
        <f>SUM(O9:O17)</f>
        <v>0</v>
      </c>
      <c r="P18" s="44"/>
      <c r="Q18" s="44"/>
      <c r="R18" s="41">
        <f>SUM(R9:R17)</f>
        <v>0</v>
      </c>
      <c r="S18" s="44"/>
      <c r="T18" s="44"/>
      <c r="U18" s="41">
        <f>SUM(U9:U17)</f>
        <v>0</v>
      </c>
      <c r="X18" s="41">
        <f>SUM(X9:X17)</f>
        <v>0</v>
      </c>
      <c r="AA18" s="41">
        <f>SUM(AA9:AA17)</f>
        <v>0</v>
      </c>
      <c r="AD18" s="41">
        <f>SUM(AD9:AD17)</f>
        <v>0</v>
      </c>
      <c r="AG18" s="41">
        <f>SUM(AG9:AG17)</f>
        <v>0</v>
      </c>
      <c r="AH18" s="41"/>
      <c r="AI18" s="41">
        <f>SUM(AI9:AI17)</f>
        <v>0</v>
      </c>
    </row>
  </sheetData>
  <autoFilter ref="A7:AV17" xr:uid="{00000000-0009-0000-0000-000000000000}"/>
  <mergeCells count="13">
    <mergeCell ref="B2:N2"/>
    <mergeCell ref="B3:N3"/>
    <mergeCell ref="B4:N4"/>
    <mergeCell ref="AE6:AG6"/>
    <mergeCell ref="D6:F6"/>
    <mergeCell ref="G6:I6"/>
    <mergeCell ref="J6:L6"/>
    <mergeCell ref="M6:O6"/>
    <mergeCell ref="P6:R6"/>
    <mergeCell ref="S6:U6"/>
    <mergeCell ref="V6:X6"/>
    <mergeCell ref="Y6:AA6"/>
    <mergeCell ref="AB6:A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3AA6F-F33E-4759-941E-62C5EE5274D5}">
  <dimension ref="A1:AI46"/>
  <sheetViews>
    <sheetView topLeftCell="A34" zoomScale="93" workbookViewId="0">
      <pane xSplit="2" topLeftCell="X1" activePane="topRight" state="frozen"/>
      <selection activeCell="A49" sqref="A49"/>
      <selection pane="topRight" activeCell="AH45" sqref="AH10:AH45"/>
    </sheetView>
  </sheetViews>
  <sheetFormatPr defaultColWidth="8.7109375" defaultRowHeight="15" x14ac:dyDescent="0.25"/>
  <cols>
    <col min="1" max="1" width="9.140625" style="1" customWidth="1"/>
    <col min="2" max="2" width="33.85546875" style="7" customWidth="1"/>
    <col min="3" max="3" width="18" style="28" bestFit="1" customWidth="1"/>
    <col min="4" max="6" width="13.7109375" style="7" customWidth="1"/>
    <col min="7" max="18" width="12.5703125" style="13" customWidth="1"/>
    <col min="19" max="21" width="12.28515625" style="13" customWidth="1"/>
    <col min="22" max="24" width="10.7109375" style="1" customWidth="1"/>
    <col min="25" max="27" width="9.7109375" style="1" customWidth="1"/>
    <col min="28" max="33" width="8.28515625" style="1" customWidth="1"/>
    <col min="34" max="34" width="14.5703125" style="1" customWidth="1"/>
    <col min="35" max="16384" width="8.7109375" style="1"/>
  </cols>
  <sheetData>
    <row r="1" spans="1:35" x14ac:dyDescent="0.25">
      <c r="B1" s="46" t="s">
        <v>123</v>
      </c>
      <c r="C1" s="46"/>
      <c r="E1" s="13"/>
      <c r="F1" s="1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5" x14ac:dyDescent="0.25">
      <c r="B2" s="56" t="s">
        <v>135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"/>
      <c r="P2" s="1"/>
      <c r="Q2" s="1"/>
      <c r="R2" s="1"/>
      <c r="S2" s="1"/>
      <c r="T2" s="1"/>
      <c r="U2" s="1"/>
    </row>
    <row r="3" spans="1:35" x14ac:dyDescent="0.25">
      <c r="B3" s="56" t="s">
        <v>124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1"/>
      <c r="P3" s="1"/>
      <c r="Q3" s="1"/>
      <c r="R3" s="1"/>
      <c r="S3" s="1"/>
      <c r="T3" s="1"/>
      <c r="U3" s="1"/>
    </row>
    <row r="4" spans="1:35" x14ac:dyDescent="0.25">
      <c r="B4" s="56" t="s">
        <v>134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"/>
      <c r="P4" s="1"/>
      <c r="Q4" s="1"/>
      <c r="R4" s="1"/>
      <c r="S4" s="1"/>
      <c r="T4" s="1"/>
      <c r="U4" s="1"/>
    </row>
    <row r="7" spans="1:35" x14ac:dyDescent="0.25">
      <c r="A7" s="2"/>
      <c r="B7" s="8"/>
      <c r="C7" s="8"/>
      <c r="D7" s="60" t="s">
        <v>130</v>
      </c>
      <c r="E7" s="61"/>
      <c r="F7" s="62"/>
      <c r="G7" s="57" t="s">
        <v>102</v>
      </c>
      <c r="H7" s="58"/>
      <c r="I7" s="59"/>
      <c r="J7" s="57" t="s">
        <v>107</v>
      </c>
      <c r="K7" s="58"/>
      <c r="L7" s="59"/>
      <c r="M7" s="57" t="s">
        <v>81</v>
      </c>
      <c r="N7" s="58"/>
      <c r="O7" s="59"/>
      <c r="P7" s="57" t="s">
        <v>113</v>
      </c>
      <c r="Q7" s="58"/>
      <c r="R7" s="59"/>
      <c r="S7" s="57" t="s">
        <v>112</v>
      </c>
      <c r="T7" s="58"/>
      <c r="U7" s="59"/>
      <c r="V7" s="57" t="s">
        <v>111</v>
      </c>
      <c r="W7" s="58"/>
      <c r="X7" s="59"/>
      <c r="Y7" s="57" t="s">
        <v>110</v>
      </c>
      <c r="Z7" s="58"/>
      <c r="AA7" s="59"/>
      <c r="AB7" s="57" t="s">
        <v>109</v>
      </c>
      <c r="AC7" s="58"/>
      <c r="AD7" s="59"/>
      <c r="AE7" s="57" t="s">
        <v>131</v>
      </c>
      <c r="AF7" s="58"/>
      <c r="AG7" s="59"/>
      <c r="AH7" s="2"/>
      <c r="AI7" s="2"/>
    </row>
    <row r="8" spans="1:35" ht="25.5" x14ac:dyDescent="0.25">
      <c r="A8" s="3" t="s">
        <v>64</v>
      </c>
      <c r="B8" s="9" t="s">
        <v>63</v>
      </c>
      <c r="C8" s="9" t="s">
        <v>148</v>
      </c>
      <c r="D8" s="22" t="s">
        <v>79</v>
      </c>
      <c r="E8" s="22" t="s">
        <v>103</v>
      </c>
      <c r="F8" s="22" t="s">
        <v>129</v>
      </c>
      <c r="G8" s="22" t="s">
        <v>68</v>
      </c>
      <c r="H8" s="22" t="s">
        <v>103</v>
      </c>
      <c r="I8" s="22" t="s">
        <v>104</v>
      </c>
      <c r="J8" s="22" t="s">
        <v>80</v>
      </c>
      <c r="K8" s="22" t="s">
        <v>103</v>
      </c>
      <c r="L8" s="22" t="s">
        <v>106</v>
      </c>
      <c r="M8" s="22" t="s">
        <v>81</v>
      </c>
      <c r="N8" s="22" t="s">
        <v>103</v>
      </c>
      <c r="O8" s="22" t="s">
        <v>116</v>
      </c>
      <c r="P8" s="22" t="s">
        <v>82</v>
      </c>
      <c r="Q8" s="22" t="s">
        <v>103</v>
      </c>
      <c r="R8" s="22" t="s">
        <v>117</v>
      </c>
      <c r="S8" s="22" t="s">
        <v>69</v>
      </c>
      <c r="T8" s="22" t="s">
        <v>103</v>
      </c>
      <c r="U8" s="22" t="s">
        <v>125</v>
      </c>
      <c r="V8" s="22" t="s">
        <v>83</v>
      </c>
      <c r="W8" s="22" t="s">
        <v>103</v>
      </c>
      <c r="X8" s="22" t="s">
        <v>126</v>
      </c>
      <c r="Y8" s="22" t="s">
        <v>84</v>
      </c>
      <c r="Z8" s="22" t="s">
        <v>103</v>
      </c>
      <c r="AA8" s="22" t="s">
        <v>127</v>
      </c>
      <c r="AB8" s="22" t="s">
        <v>85</v>
      </c>
      <c r="AC8" s="22" t="s">
        <v>103</v>
      </c>
      <c r="AD8" s="22" t="s">
        <v>128</v>
      </c>
      <c r="AE8" s="22" t="s">
        <v>86</v>
      </c>
      <c r="AF8" s="22" t="s">
        <v>103</v>
      </c>
      <c r="AG8" s="22" t="s">
        <v>122</v>
      </c>
      <c r="AH8" s="22" t="s">
        <v>87</v>
      </c>
      <c r="AI8" s="22" t="s">
        <v>132</v>
      </c>
    </row>
    <row r="9" spans="1:35" x14ac:dyDescent="0.25">
      <c r="A9" s="30" t="s">
        <v>72</v>
      </c>
      <c r="B9" s="31" t="s">
        <v>73</v>
      </c>
      <c r="C9" s="31"/>
      <c r="D9" s="31"/>
      <c r="E9" s="31"/>
      <c r="F9" s="32">
        <f t="shared" ref="F9:F45" si="0">D9*E9</f>
        <v>0</v>
      </c>
      <c r="G9" s="33"/>
      <c r="H9" s="33"/>
      <c r="I9" s="32">
        <f t="shared" ref="I9:I45" si="1">G9*H9</f>
        <v>0</v>
      </c>
      <c r="J9" s="33">
        <v>0</v>
      </c>
      <c r="K9" s="32"/>
      <c r="L9" s="32">
        <f t="shared" ref="L9:L45" si="2">J9*K9</f>
        <v>0</v>
      </c>
      <c r="M9" s="33"/>
      <c r="N9" s="33"/>
      <c r="O9" s="32">
        <f t="shared" ref="O9:O45" si="3">M9*N9</f>
        <v>0</v>
      </c>
      <c r="P9" s="33"/>
      <c r="Q9" s="33"/>
      <c r="R9" s="32">
        <f t="shared" ref="R9:R45" si="4">P9*Q9</f>
        <v>0</v>
      </c>
      <c r="S9" s="33"/>
      <c r="T9" s="33"/>
      <c r="U9" s="32">
        <f t="shared" ref="U9:U45" si="5">S9*T9</f>
        <v>0</v>
      </c>
      <c r="V9" s="33"/>
      <c r="W9" s="33"/>
      <c r="X9" s="32">
        <f t="shared" ref="X9:X45" si="6">V9*W9</f>
        <v>0</v>
      </c>
      <c r="Y9" s="33"/>
      <c r="Z9" s="33"/>
      <c r="AA9" s="32">
        <f t="shared" ref="AA9:AA45" si="7">Y9*Z9</f>
        <v>0</v>
      </c>
      <c r="AB9" s="33"/>
      <c r="AC9" s="33"/>
      <c r="AD9" s="32">
        <f t="shared" ref="AD9:AD45" si="8">AB9*AC9</f>
        <v>0</v>
      </c>
      <c r="AE9" s="33"/>
      <c r="AF9" s="33"/>
      <c r="AG9" s="32">
        <f t="shared" ref="AG9:AG45" si="9">AE9*AF9</f>
        <v>0</v>
      </c>
      <c r="AH9" s="34"/>
      <c r="AI9" s="45">
        <f t="shared" ref="AI9:AI45" si="10">AG9+AD9+AA9+X9+U9+R9+F9+I9+L9+O9</f>
        <v>0</v>
      </c>
    </row>
    <row r="10" spans="1:35" x14ac:dyDescent="0.25">
      <c r="A10" s="4">
        <v>10</v>
      </c>
      <c r="B10" s="10" t="s">
        <v>29</v>
      </c>
      <c r="C10" s="10"/>
      <c r="D10" s="14">
        <v>8</v>
      </c>
      <c r="E10" s="14"/>
      <c r="F10" s="14">
        <f t="shared" si="0"/>
        <v>0</v>
      </c>
      <c r="G10" s="5">
        <v>5</v>
      </c>
      <c r="H10" s="5"/>
      <c r="I10" s="14">
        <f t="shared" si="1"/>
        <v>0</v>
      </c>
      <c r="J10" s="21">
        <v>7</v>
      </c>
      <c r="K10" s="14"/>
      <c r="L10" s="14">
        <f t="shared" si="2"/>
        <v>0</v>
      </c>
      <c r="M10" s="5">
        <v>5</v>
      </c>
      <c r="N10" s="5"/>
      <c r="O10" s="14">
        <f t="shared" si="3"/>
        <v>0</v>
      </c>
      <c r="P10" s="5">
        <v>5</v>
      </c>
      <c r="Q10" s="5"/>
      <c r="R10" s="14">
        <f t="shared" si="4"/>
        <v>0</v>
      </c>
      <c r="S10" s="5">
        <v>4</v>
      </c>
      <c r="T10" s="5"/>
      <c r="U10" s="14">
        <f t="shared" si="5"/>
        <v>0</v>
      </c>
      <c r="V10" s="5">
        <v>4</v>
      </c>
      <c r="W10" s="5"/>
      <c r="X10" s="14">
        <f t="shared" si="6"/>
        <v>0</v>
      </c>
      <c r="Y10" s="5">
        <v>4</v>
      </c>
      <c r="Z10" s="5"/>
      <c r="AA10" s="14">
        <f t="shared" si="7"/>
        <v>0</v>
      </c>
      <c r="AB10" s="5">
        <v>4</v>
      </c>
      <c r="AC10" s="5"/>
      <c r="AD10" s="14">
        <f t="shared" si="8"/>
        <v>0</v>
      </c>
      <c r="AE10" s="5">
        <v>4</v>
      </c>
      <c r="AF10" s="5"/>
      <c r="AG10" s="14">
        <f t="shared" si="9"/>
        <v>0</v>
      </c>
      <c r="AH10" s="17">
        <f>AE10+AB10+Y10+V10+S10+P10+M10+J10+G10+D10</f>
        <v>50</v>
      </c>
      <c r="AI10" s="17">
        <f t="shared" si="10"/>
        <v>0</v>
      </c>
    </row>
    <row r="11" spans="1:35" x14ac:dyDescent="0.25">
      <c r="A11" s="4">
        <v>11</v>
      </c>
      <c r="B11" s="10" t="s">
        <v>28</v>
      </c>
      <c r="C11" s="10"/>
      <c r="D11" s="14">
        <v>8</v>
      </c>
      <c r="E11" s="14"/>
      <c r="F11" s="14">
        <f t="shared" si="0"/>
        <v>0</v>
      </c>
      <c r="G11" s="5">
        <v>5</v>
      </c>
      <c r="H11" s="5"/>
      <c r="I11" s="14">
        <f t="shared" si="1"/>
        <v>0</v>
      </c>
      <c r="J11" s="21">
        <v>7</v>
      </c>
      <c r="K11" s="14"/>
      <c r="L11" s="14">
        <f t="shared" si="2"/>
        <v>0</v>
      </c>
      <c r="M11" s="5">
        <v>5</v>
      </c>
      <c r="N11" s="5"/>
      <c r="O11" s="14">
        <f t="shared" si="3"/>
        <v>0</v>
      </c>
      <c r="P11" s="5">
        <v>5</v>
      </c>
      <c r="Q11" s="5"/>
      <c r="R11" s="14">
        <f t="shared" si="4"/>
        <v>0</v>
      </c>
      <c r="S11" s="5">
        <v>4</v>
      </c>
      <c r="T11" s="5"/>
      <c r="U11" s="14">
        <f t="shared" si="5"/>
        <v>0</v>
      </c>
      <c r="V11" s="5">
        <v>4</v>
      </c>
      <c r="W11" s="5"/>
      <c r="X11" s="14">
        <f t="shared" si="6"/>
        <v>0</v>
      </c>
      <c r="Y11" s="5">
        <v>4</v>
      </c>
      <c r="Z11" s="5"/>
      <c r="AA11" s="14">
        <f t="shared" si="7"/>
        <v>0</v>
      </c>
      <c r="AB11" s="5">
        <v>4</v>
      </c>
      <c r="AC11" s="5"/>
      <c r="AD11" s="14">
        <f t="shared" si="8"/>
        <v>0</v>
      </c>
      <c r="AE11" s="5">
        <v>4</v>
      </c>
      <c r="AF11" s="5"/>
      <c r="AG11" s="14">
        <f t="shared" si="9"/>
        <v>0</v>
      </c>
      <c r="AH11" s="17">
        <f t="shared" ref="AH11:AH45" si="11">AE11+AB11+Y11+V11+S11+P11+M11+J11+G11+D11</f>
        <v>50</v>
      </c>
      <c r="AI11" s="17">
        <f t="shared" si="10"/>
        <v>0</v>
      </c>
    </row>
    <row r="12" spans="1:35" x14ac:dyDescent="0.25">
      <c r="A12" s="4">
        <v>12</v>
      </c>
      <c r="B12" s="10" t="s">
        <v>27</v>
      </c>
      <c r="C12" s="10"/>
      <c r="D12" s="14">
        <v>8</v>
      </c>
      <c r="E12" s="14"/>
      <c r="F12" s="14">
        <f t="shared" si="0"/>
        <v>0</v>
      </c>
      <c r="G12" s="5">
        <v>5</v>
      </c>
      <c r="H12" s="5"/>
      <c r="I12" s="14">
        <f t="shared" si="1"/>
        <v>0</v>
      </c>
      <c r="J12" s="21">
        <v>7</v>
      </c>
      <c r="K12" s="14"/>
      <c r="L12" s="14">
        <f t="shared" si="2"/>
        <v>0</v>
      </c>
      <c r="M12" s="5">
        <v>5</v>
      </c>
      <c r="N12" s="5"/>
      <c r="O12" s="14">
        <f t="shared" si="3"/>
        <v>0</v>
      </c>
      <c r="P12" s="5">
        <v>5</v>
      </c>
      <c r="Q12" s="5"/>
      <c r="R12" s="14">
        <f t="shared" si="4"/>
        <v>0</v>
      </c>
      <c r="S12" s="5">
        <v>4</v>
      </c>
      <c r="T12" s="5"/>
      <c r="U12" s="14">
        <f t="shared" si="5"/>
        <v>0</v>
      </c>
      <c r="V12" s="5">
        <v>4</v>
      </c>
      <c r="W12" s="5"/>
      <c r="X12" s="14">
        <f t="shared" si="6"/>
        <v>0</v>
      </c>
      <c r="Y12" s="5">
        <v>4</v>
      </c>
      <c r="Z12" s="5"/>
      <c r="AA12" s="14">
        <f t="shared" si="7"/>
        <v>0</v>
      </c>
      <c r="AB12" s="5">
        <v>4</v>
      </c>
      <c r="AC12" s="5"/>
      <c r="AD12" s="14">
        <f t="shared" si="8"/>
        <v>0</v>
      </c>
      <c r="AE12" s="5">
        <v>4</v>
      </c>
      <c r="AF12" s="5"/>
      <c r="AG12" s="14">
        <f t="shared" si="9"/>
        <v>0</v>
      </c>
      <c r="AH12" s="17">
        <f t="shared" si="11"/>
        <v>50</v>
      </c>
      <c r="AI12" s="17">
        <f t="shared" si="10"/>
        <v>0</v>
      </c>
    </row>
    <row r="13" spans="1:35" x14ac:dyDescent="0.25">
      <c r="A13" s="4">
        <v>13</v>
      </c>
      <c r="B13" s="10" t="s">
        <v>11</v>
      </c>
      <c r="C13" s="10"/>
      <c r="D13" s="14">
        <v>8</v>
      </c>
      <c r="E13" s="14"/>
      <c r="F13" s="14">
        <f t="shared" si="0"/>
        <v>0</v>
      </c>
      <c r="G13" s="5">
        <v>5</v>
      </c>
      <c r="H13" s="5"/>
      <c r="I13" s="14">
        <f t="shared" si="1"/>
        <v>0</v>
      </c>
      <c r="J13" s="21">
        <v>7</v>
      </c>
      <c r="K13" s="14"/>
      <c r="L13" s="14">
        <f t="shared" si="2"/>
        <v>0</v>
      </c>
      <c r="M13" s="5">
        <v>5</v>
      </c>
      <c r="N13" s="5"/>
      <c r="O13" s="14">
        <f t="shared" si="3"/>
        <v>0</v>
      </c>
      <c r="P13" s="5">
        <v>5</v>
      </c>
      <c r="Q13" s="5"/>
      <c r="R13" s="14">
        <f t="shared" si="4"/>
        <v>0</v>
      </c>
      <c r="S13" s="5">
        <v>4</v>
      </c>
      <c r="T13" s="5"/>
      <c r="U13" s="14">
        <f t="shared" si="5"/>
        <v>0</v>
      </c>
      <c r="V13" s="5">
        <v>4</v>
      </c>
      <c r="W13" s="5"/>
      <c r="X13" s="14">
        <f t="shared" si="6"/>
        <v>0</v>
      </c>
      <c r="Y13" s="5">
        <v>4</v>
      </c>
      <c r="Z13" s="5"/>
      <c r="AA13" s="14">
        <f t="shared" si="7"/>
        <v>0</v>
      </c>
      <c r="AB13" s="5">
        <v>4</v>
      </c>
      <c r="AC13" s="5"/>
      <c r="AD13" s="14">
        <f t="shared" si="8"/>
        <v>0</v>
      </c>
      <c r="AE13" s="5">
        <v>4</v>
      </c>
      <c r="AF13" s="5"/>
      <c r="AG13" s="14">
        <f t="shared" si="9"/>
        <v>0</v>
      </c>
      <c r="AH13" s="17">
        <f t="shared" si="11"/>
        <v>50</v>
      </c>
      <c r="AI13" s="17">
        <f t="shared" si="10"/>
        <v>0</v>
      </c>
    </row>
    <row r="14" spans="1:35" x14ac:dyDescent="0.25">
      <c r="A14" s="4">
        <v>14</v>
      </c>
      <c r="B14" s="10" t="s">
        <v>10</v>
      </c>
      <c r="C14" s="10"/>
      <c r="D14" s="14">
        <v>15</v>
      </c>
      <c r="E14" s="14"/>
      <c r="F14" s="14">
        <f t="shared" si="0"/>
        <v>0</v>
      </c>
      <c r="G14" s="5">
        <v>10</v>
      </c>
      <c r="H14" s="5"/>
      <c r="I14" s="14">
        <f t="shared" si="1"/>
        <v>0</v>
      </c>
      <c r="J14" s="21">
        <v>13</v>
      </c>
      <c r="K14" s="14"/>
      <c r="L14" s="14">
        <f t="shared" si="2"/>
        <v>0</v>
      </c>
      <c r="M14" s="5">
        <v>10</v>
      </c>
      <c r="N14" s="5"/>
      <c r="O14" s="14">
        <f t="shared" si="3"/>
        <v>0</v>
      </c>
      <c r="P14" s="5">
        <v>10</v>
      </c>
      <c r="Q14" s="5"/>
      <c r="R14" s="14">
        <f t="shared" si="4"/>
        <v>0</v>
      </c>
      <c r="S14" s="5">
        <v>6</v>
      </c>
      <c r="T14" s="5"/>
      <c r="U14" s="14">
        <f t="shared" si="5"/>
        <v>0</v>
      </c>
      <c r="V14" s="5">
        <v>6</v>
      </c>
      <c r="W14" s="5"/>
      <c r="X14" s="14">
        <f t="shared" si="6"/>
        <v>0</v>
      </c>
      <c r="Y14" s="5">
        <v>6</v>
      </c>
      <c r="Z14" s="5"/>
      <c r="AA14" s="14">
        <f t="shared" si="7"/>
        <v>0</v>
      </c>
      <c r="AB14" s="5">
        <v>6</v>
      </c>
      <c r="AC14" s="5"/>
      <c r="AD14" s="14">
        <f t="shared" si="8"/>
        <v>0</v>
      </c>
      <c r="AE14" s="5">
        <v>6</v>
      </c>
      <c r="AF14" s="5"/>
      <c r="AG14" s="14">
        <f t="shared" si="9"/>
        <v>0</v>
      </c>
      <c r="AH14" s="17">
        <f t="shared" si="11"/>
        <v>88</v>
      </c>
      <c r="AI14" s="17">
        <f t="shared" si="10"/>
        <v>0</v>
      </c>
    </row>
    <row r="15" spans="1:35" x14ac:dyDescent="0.25">
      <c r="A15" s="4">
        <v>15</v>
      </c>
      <c r="B15" s="10" t="s">
        <v>9</v>
      </c>
      <c r="C15" s="10"/>
      <c r="D15" s="14">
        <v>15</v>
      </c>
      <c r="E15" s="14"/>
      <c r="F15" s="14">
        <f t="shared" si="0"/>
        <v>0</v>
      </c>
      <c r="G15" s="5">
        <v>10</v>
      </c>
      <c r="H15" s="5"/>
      <c r="I15" s="14">
        <f t="shared" si="1"/>
        <v>0</v>
      </c>
      <c r="J15" s="21">
        <v>13</v>
      </c>
      <c r="K15" s="14"/>
      <c r="L15" s="14">
        <f t="shared" si="2"/>
        <v>0</v>
      </c>
      <c r="M15" s="5">
        <v>10</v>
      </c>
      <c r="N15" s="5"/>
      <c r="O15" s="14">
        <f t="shared" si="3"/>
        <v>0</v>
      </c>
      <c r="P15" s="5">
        <v>10</v>
      </c>
      <c r="Q15" s="5"/>
      <c r="R15" s="14">
        <f t="shared" si="4"/>
        <v>0</v>
      </c>
      <c r="S15" s="5">
        <v>4</v>
      </c>
      <c r="T15" s="5"/>
      <c r="U15" s="14">
        <f t="shared" si="5"/>
        <v>0</v>
      </c>
      <c r="V15" s="5">
        <v>4</v>
      </c>
      <c r="W15" s="5"/>
      <c r="X15" s="14">
        <f t="shared" si="6"/>
        <v>0</v>
      </c>
      <c r="Y15" s="5">
        <v>4</v>
      </c>
      <c r="Z15" s="5"/>
      <c r="AA15" s="14">
        <f t="shared" si="7"/>
        <v>0</v>
      </c>
      <c r="AB15" s="5">
        <v>4</v>
      </c>
      <c r="AC15" s="5"/>
      <c r="AD15" s="14">
        <f t="shared" si="8"/>
        <v>0</v>
      </c>
      <c r="AE15" s="5">
        <v>4</v>
      </c>
      <c r="AF15" s="5"/>
      <c r="AG15" s="14">
        <f t="shared" si="9"/>
        <v>0</v>
      </c>
      <c r="AH15" s="17">
        <f t="shared" si="11"/>
        <v>78</v>
      </c>
      <c r="AI15" s="17">
        <f t="shared" si="10"/>
        <v>0</v>
      </c>
    </row>
    <row r="16" spans="1:35" x14ac:dyDescent="0.25">
      <c r="A16" s="4">
        <v>16</v>
      </c>
      <c r="B16" s="10" t="s">
        <v>13</v>
      </c>
      <c r="C16" s="10"/>
      <c r="D16" s="14">
        <v>8</v>
      </c>
      <c r="E16" s="14"/>
      <c r="F16" s="14">
        <f t="shared" si="0"/>
        <v>0</v>
      </c>
      <c r="G16" s="5">
        <v>5</v>
      </c>
      <c r="H16" s="5"/>
      <c r="I16" s="14">
        <f t="shared" si="1"/>
        <v>0</v>
      </c>
      <c r="J16" s="21">
        <v>7</v>
      </c>
      <c r="K16" s="14"/>
      <c r="L16" s="14">
        <f t="shared" si="2"/>
        <v>0</v>
      </c>
      <c r="M16" s="5">
        <v>5</v>
      </c>
      <c r="N16" s="5"/>
      <c r="O16" s="14">
        <f t="shared" si="3"/>
        <v>0</v>
      </c>
      <c r="P16" s="5">
        <v>5</v>
      </c>
      <c r="Q16" s="5"/>
      <c r="R16" s="14">
        <f t="shared" si="4"/>
        <v>0</v>
      </c>
      <c r="S16" s="5">
        <v>4</v>
      </c>
      <c r="T16" s="5"/>
      <c r="U16" s="14">
        <f t="shared" si="5"/>
        <v>0</v>
      </c>
      <c r="V16" s="5">
        <v>4</v>
      </c>
      <c r="W16" s="5"/>
      <c r="X16" s="14">
        <f t="shared" si="6"/>
        <v>0</v>
      </c>
      <c r="Y16" s="5">
        <v>4</v>
      </c>
      <c r="Z16" s="5"/>
      <c r="AA16" s="14">
        <f t="shared" si="7"/>
        <v>0</v>
      </c>
      <c r="AB16" s="5">
        <v>4</v>
      </c>
      <c r="AC16" s="5"/>
      <c r="AD16" s="14">
        <f t="shared" si="8"/>
        <v>0</v>
      </c>
      <c r="AE16" s="5">
        <v>4</v>
      </c>
      <c r="AF16" s="5"/>
      <c r="AG16" s="14">
        <f t="shared" si="9"/>
        <v>0</v>
      </c>
      <c r="AH16" s="17">
        <f t="shared" si="11"/>
        <v>50</v>
      </c>
      <c r="AI16" s="17">
        <f t="shared" si="10"/>
        <v>0</v>
      </c>
    </row>
    <row r="17" spans="1:35" x14ac:dyDescent="0.25">
      <c r="A17" s="4">
        <v>17</v>
      </c>
      <c r="B17" s="10" t="s">
        <v>12</v>
      </c>
      <c r="C17" s="10"/>
      <c r="D17" s="14">
        <v>8</v>
      </c>
      <c r="E17" s="14"/>
      <c r="F17" s="14">
        <f t="shared" si="0"/>
        <v>0</v>
      </c>
      <c r="G17" s="5">
        <v>5</v>
      </c>
      <c r="H17" s="5"/>
      <c r="I17" s="14">
        <f t="shared" si="1"/>
        <v>0</v>
      </c>
      <c r="J17" s="21">
        <v>7</v>
      </c>
      <c r="K17" s="14"/>
      <c r="L17" s="14">
        <f t="shared" si="2"/>
        <v>0</v>
      </c>
      <c r="M17" s="5">
        <v>5</v>
      </c>
      <c r="N17" s="5"/>
      <c r="O17" s="14">
        <f t="shared" si="3"/>
        <v>0</v>
      </c>
      <c r="P17" s="5">
        <v>5</v>
      </c>
      <c r="Q17" s="5"/>
      <c r="R17" s="14">
        <f t="shared" si="4"/>
        <v>0</v>
      </c>
      <c r="S17" s="5">
        <v>4</v>
      </c>
      <c r="T17" s="5"/>
      <c r="U17" s="14">
        <f t="shared" si="5"/>
        <v>0</v>
      </c>
      <c r="V17" s="5">
        <v>4</v>
      </c>
      <c r="W17" s="5"/>
      <c r="X17" s="14">
        <f t="shared" si="6"/>
        <v>0</v>
      </c>
      <c r="Y17" s="5">
        <v>4</v>
      </c>
      <c r="Z17" s="5"/>
      <c r="AA17" s="14">
        <f t="shared" si="7"/>
        <v>0</v>
      </c>
      <c r="AB17" s="5">
        <v>4</v>
      </c>
      <c r="AC17" s="5"/>
      <c r="AD17" s="14">
        <f t="shared" si="8"/>
        <v>0</v>
      </c>
      <c r="AE17" s="5">
        <v>4</v>
      </c>
      <c r="AF17" s="5"/>
      <c r="AG17" s="14">
        <f t="shared" si="9"/>
        <v>0</v>
      </c>
      <c r="AH17" s="17">
        <f t="shared" si="11"/>
        <v>50</v>
      </c>
      <c r="AI17" s="17">
        <f t="shared" si="10"/>
        <v>0</v>
      </c>
    </row>
    <row r="18" spans="1:35" x14ac:dyDescent="0.25">
      <c r="A18" s="4">
        <v>18</v>
      </c>
      <c r="B18" s="10" t="s">
        <v>48</v>
      </c>
      <c r="C18" s="10"/>
      <c r="D18" s="14">
        <v>3</v>
      </c>
      <c r="E18" s="14"/>
      <c r="F18" s="14">
        <f t="shared" si="0"/>
        <v>0</v>
      </c>
      <c r="G18" s="5">
        <v>3</v>
      </c>
      <c r="H18" s="5"/>
      <c r="I18" s="14">
        <f t="shared" si="1"/>
        <v>0</v>
      </c>
      <c r="J18" s="21">
        <v>3</v>
      </c>
      <c r="K18" s="14"/>
      <c r="L18" s="14">
        <f t="shared" si="2"/>
        <v>0</v>
      </c>
      <c r="M18" s="5">
        <v>2</v>
      </c>
      <c r="N18" s="5"/>
      <c r="O18" s="14">
        <f t="shared" si="3"/>
        <v>0</v>
      </c>
      <c r="P18" s="5">
        <v>2</v>
      </c>
      <c r="Q18" s="5"/>
      <c r="R18" s="14">
        <f t="shared" si="4"/>
        <v>0</v>
      </c>
      <c r="S18" s="5">
        <v>2</v>
      </c>
      <c r="T18" s="5"/>
      <c r="U18" s="14">
        <f t="shared" si="5"/>
        <v>0</v>
      </c>
      <c r="V18" s="5">
        <v>2</v>
      </c>
      <c r="W18" s="5"/>
      <c r="X18" s="14">
        <f t="shared" si="6"/>
        <v>0</v>
      </c>
      <c r="Y18" s="5">
        <v>2</v>
      </c>
      <c r="Z18" s="5"/>
      <c r="AA18" s="14">
        <f t="shared" si="7"/>
        <v>0</v>
      </c>
      <c r="AB18" s="5">
        <v>2</v>
      </c>
      <c r="AC18" s="5"/>
      <c r="AD18" s="14">
        <f t="shared" si="8"/>
        <v>0</v>
      </c>
      <c r="AE18" s="5">
        <v>2</v>
      </c>
      <c r="AF18" s="5"/>
      <c r="AG18" s="14">
        <f t="shared" si="9"/>
        <v>0</v>
      </c>
      <c r="AH18" s="17">
        <f t="shared" si="11"/>
        <v>23</v>
      </c>
      <c r="AI18" s="17">
        <f t="shared" si="10"/>
        <v>0</v>
      </c>
    </row>
    <row r="19" spans="1:35" x14ac:dyDescent="0.25">
      <c r="A19" s="4">
        <v>19</v>
      </c>
      <c r="B19" s="10" t="s">
        <v>41</v>
      </c>
      <c r="C19" s="10"/>
      <c r="D19" s="14">
        <v>5</v>
      </c>
      <c r="E19" s="14"/>
      <c r="F19" s="14">
        <f t="shared" si="0"/>
        <v>0</v>
      </c>
      <c r="G19" s="5">
        <v>3</v>
      </c>
      <c r="H19" s="5"/>
      <c r="I19" s="14">
        <f t="shared" si="1"/>
        <v>0</v>
      </c>
      <c r="J19" s="21">
        <v>4</v>
      </c>
      <c r="K19" s="14"/>
      <c r="L19" s="14">
        <f t="shared" si="2"/>
        <v>0</v>
      </c>
      <c r="M19" s="5">
        <v>3</v>
      </c>
      <c r="N19" s="5"/>
      <c r="O19" s="14">
        <f t="shared" si="3"/>
        <v>0</v>
      </c>
      <c r="P19" s="5">
        <v>3</v>
      </c>
      <c r="Q19" s="5"/>
      <c r="R19" s="14">
        <f t="shared" si="4"/>
        <v>0</v>
      </c>
      <c r="S19" s="5">
        <v>2</v>
      </c>
      <c r="T19" s="5"/>
      <c r="U19" s="14">
        <f t="shared" si="5"/>
        <v>0</v>
      </c>
      <c r="V19" s="5">
        <v>2</v>
      </c>
      <c r="W19" s="5"/>
      <c r="X19" s="14">
        <f t="shared" si="6"/>
        <v>0</v>
      </c>
      <c r="Y19" s="5">
        <v>2</v>
      </c>
      <c r="Z19" s="5"/>
      <c r="AA19" s="14">
        <f t="shared" si="7"/>
        <v>0</v>
      </c>
      <c r="AB19" s="5">
        <v>2</v>
      </c>
      <c r="AC19" s="5"/>
      <c r="AD19" s="14">
        <f t="shared" si="8"/>
        <v>0</v>
      </c>
      <c r="AE19" s="5">
        <v>2</v>
      </c>
      <c r="AF19" s="5"/>
      <c r="AG19" s="14">
        <f t="shared" si="9"/>
        <v>0</v>
      </c>
      <c r="AH19" s="17">
        <f t="shared" si="11"/>
        <v>28</v>
      </c>
      <c r="AI19" s="17">
        <f t="shared" si="10"/>
        <v>0</v>
      </c>
    </row>
    <row r="20" spans="1:35" x14ac:dyDescent="0.25">
      <c r="A20" s="4">
        <v>20</v>
      </c>
      <c r="B20" s="10" t="s">
        <v>40</v>
      </c>
      <c r="C20" s="10"/>
      <c r="D20" s="14">
        <v>5</v>
      </c>
      <c r="E20" s="14"/>
      <c r="F20" s="14">
        <f t="shared" si="0"/>
        <v>0</v>
      </c>
      <c r="G20" s="5">
        <v>3</v>
      </c>
      <c r="H20" s="5"/>
      <c r="I20" s="14">
        <f t="shared" si="1"/>
        <v>0</v>
      </c>
      <c r="J20" s="21">
        <v>4</v>
      </c>
      <c r="K20" s="14"/>
      <c r="L20" s="14">
        <f t="shared" si="2"/>
        <v>0</v>
      </c>
      <c r="M20" s="5">
        <v>3</v>
      </c>
      <c r="N20" s="5"/>
      <c r="O20" s="14">
        <f t="shared" si="3"/>
        <v>0</v>
      </c>
      <c r="P20" s="5">
        <v>3</v>
      </c>
      <c r="Q20" s="5"/>
      <c r="R20" s="14">
        <f t="shared" si="4"/>
        <v>0</v>
      </c>
      <c r="S20" s="5">
        <v>2</v>
      </c>
      <c r="T20" s="5"/>
      <c r="U20" s="14">
        <f t="shared" si="5"/>
        <v>0</v>
      </c>
      <c r="V20" s="5">
        <v>2</v>
      </c>
      <c r="W20" s="5"/>
      <c r="X20" s="14">
        <f t="shared" si="6"/>
        <v>0</v>
      </c>
      <c r="Y20" s="5">
        <v>2</v>
      </c>
      <c r="Z20" s="5"/>
      <c r="AA20" s="14">
        <f t="shared" si="7"/>
        <v>0</v>
      </c>
      <c r="AB20" s="5">
        <v>2</v>
      </c>
      <c r="AC20" s="5"/>
      <c r="AD20" s="14">
        <f t="shared" si="8"/>
        <v>0</v>
      </c>
      <c r="AE20" s="5">
        <v>2</v>
      </c>
      <c r="AF20" s="5"/>
      <c r="AG20" s="14">
        <f t="shared" si="9"/>
        <v>0</v>
      </c>
      <c r="AH20" s="17">
        <f t="shared" si="11"/>
        <v>28</v>
      </c>
      <c r="AI20" s="17">
        <f t="shared" si="10"/>
        <v>0</v>
      </c>
    </row>
    <row r="21" spans="1:35" x14ac:dyDescent="0.25">
      <c r="A21" s="4">
        <v>21</v>
      </c>
      <c r="B21" s="10" t="s">
        <v>39</v>
      </c>
      <c r="C21" s="10"/>
      <c r="D21" s="14">
        <v>5</v>
      </c>
      <c r="E21" s="14"/>
      <c r="F21" s="14">
        <f t="shared" si="0"/>
        <v>0</v>
      </c>
      <c r="G21" s="5">
        <v>3</v>
      </c>
      <c r="H21" s="5"/>
      <c r="I21" s="14">
        <f t="shared" si="1"/>
        <v>0</v>
      </c>
      <c r="J21" s="21">
        <v>4</v>
      </c>
      <c r="K21" s="14"/>
      <c r="L21" s="14">
        <f t="shared" si="2"/>
        <v>0</v>
      </c>
      <c r="M21" s="5">
        <v>3</v>
      </c>
      <c r="N21" s="5"/>
      <c r="O21" s="14">
        <f t="shared" si="3"/>
        <v>0</v>
      </c>
      <c r="P21" s="5">
        <v>3</v>
      </c>
      <c r="Q21" s="5"/>
      <c r="R21" s="14">
        <f t="shared" si="4"/>
        <v>0</v>
      </c>
      <c r="S21" s="5">
        <v>2</v>
      </c>
      <c r="T21" s="5"/>
      <c r="U21" s="14">
        <f t="shared" si="5"/>
        <v>0</v>
      </c>
      <c r="V21" s="5">
        <v>2</v>
      </c>
      <c r="W21" s="5"/>
      <c r="X21" s="14">
        <f t="shared" si="6"/>
        <v>0</v>
      </c>
      <c r="Y21" s="5">
        <v>2</v>
      </c>
      <c r="Z21" s="5"/>
      <c r="AA21" s="14">
        <f t="shared" si="7"/>
        <v>0</v>
      </c>
      <c r="AB21" s="5">
        <v>2</v>
      </c>
      <c r="AC21" s="5"/>
      <c r="AD21" s="14">
        <f t="shared" si="8"/>
        <v>0</v>
      </c>
      <c r="AE21" s="5">
        <v>2</v>
      </c>
      <c r="AF21" s="5"/>
      <c r="AG21" s="14">
        <f t="shared" si="9"/>
        <v>0</v>
      </c>
      <c r="AH21" s="17">
        <f t="shared" si="11"/>
        <v>28</v>
      </c>
      <c r="AI21" s="17">
        <f t="shared" si="10"/>
        <v>0</v>
      </c>
    </row>
    <row r="22" spans="1:35" x14ac:dyDescent="0.25">
      <c r="A22" s="4">
        <v>22</v>
      </c>
      <c r="B22" s="10" t="s">
        <v>32</v>
      </c>
      <c r="C22" s="10"/>
      <c r="D22" s="14">
        <v>3</v>
      </c>
      <c r="E22" s="14"/>
      <c r="F22" s="14">
        <f t="shared" si="0"/>
        <v>0</v>
      </c>
      <c r="G22" s="5">
        <v>3</v>
      </c>
      <c r="H22" s="5"/>
      <c r="I22" s="14">
        <f t="shared" si="1"/>
        <v>0</v>
      </c>
      <c r="J22" s="21">
        <v>3</v>
      </c>
      <c r="K22" s="14"/>
      <c r="L22" s="14">
        <f t="shared" si="2"/>
        <v>0</v>
      </c>
      <c r="M22" s="5">
        <v>2</v>
      </c>
      <c r="N22" s="5"/>
      <c r="O22" s="14">
        <f t="shared" si="3"/>
        <v>0</v>
      </c>
      <c r="P22" s="5">
        <v>2</v>
      </c>
      <c r="Q22" s="5"/>
      <c r="R22" s="14">
        <f t="shared" si="4"/>
        <v>0</v>
      </c>
      <c r="S22" s="5">
        <v>2</v>
      </c>
      <c r="T22" s="5"/>
      <c r="U22" s="14">
        <f t="shared" si="5"/>
        <v>0</v>
      </c>
      <c r="V22" s="5">
        <v>2</v>
      </c>
      <c r="W22" s="5"/>
      <c r="X22" s="14">
        <f t="shared" si="6"/>
        <v>0</v>
      </c>
      <c r="Y22" s="5">
        <v>2</v>
      </c>
      <c r="Z22" s="5"/>
      <c r="AA22" s="14">
        <f t="shared" si="7"/>
        <v>0</v>
      </c>
      <c r="AB22" s="5">
        <v>2</v>
      </c>
      <c r="AC22" s="5"/>
      <c r="AD22" s="14">
        <f t="shared" si="8"/>
        <v>0</v>
      </c>
      <c r="AE22" s="5">
        <v>2</v>
      </c>
      <c r="AF22" s="5"/>
      <c r="AG22" s="14">
        <f t="shared" si="9"/>
        <v>0</v>
      </c>
      <c r="AH22" s="17">
        <f t="shared" si="11"/>
        <v>23</v>
      </c>
      <c r="AI22" s="17">
        <f t="shared" si="10"/>
        <v>0</v>
      </c>
    </row>
    <row r="23" spans="1:35" x14ac:dyDescent="0.25">
      <c r="A23" s="4">
        <v>23</v>
      </c>
      <c r="B23" s="10" t="s">
        <v>35</v>
      </c>
      <c r="C23" s="10"/>
      <c r="D23" s="14">
        <v>3</v>
      </c>
      <c r="E23" s="14"/>
      <c r="F23" s="14">
        <f t="shared" si="0"/>
        <v>0</v>
      </c>
      <c r="G23" s="5">
        <v>3</v>
      </c>
      <c r="H23" s="5"/>
      <c r="I23" s="14">
        <f t="shared" si="1"/>
        <v>0</v>
      </c>
      <c r="J23" s="21">
        <v>3</v>
      </c>
      <c r="K23" s="14"/>
      <c r="L23" s="14">
        <f t="shared" si="2"/>
        <v>0</v>
      </c>
      <c r="M23" s="5">
        <v>2</v>
      </c>
      <c r="N23" s="5"/>
      <c r="O23" s="14">
        <f t="shared" si="3"/>
        <v>0</v>
      </c>
      <c r="P23" s="5">
        <v>2</v>
      </c>
      <c r="Q23" s="5"/>
      <c r="R23" s="14">
        <f t="shared" si="4"/>
        <v>0</v>
      </c>
      <c r="S23" s="5">
        <v>2</v>
      </c>
      <c r="T23" s="5"/>
      <c r="U23" s="14">
        <f t="shared" si="5"/>
        <v>0</v>
      </c>
      <c r="V23" s="5">
        <v>2</v>
      </c>
      <c r="W23" s="5"/>
      <c r="X23" s="14">
        <f t="shared" si="6"/>
        <v>0</v>
      </c>
      <c r="Y23" s="5">
        <v>2</v>
      </c>
      <c r="Z23" s="5"/>
      <c r="AA23" s="14">
        <f t="shared" si="7"/>
        <v>0</v>
      </c>
      <c r="AB23" s="5">
        <v>2</v>
      </c>
      <c r="AC23" s="5"/>
      <c r="AD23" s="14">
        <f t="shared" si="8"/>
        <v>0</v>
      </c>
      <c r="AE23" s="5">
        <v>2</v>
      </c>
      <c r="AF23" s="5"/>
      <c r="AG23" s="14">
        <f t="shared" si="9"/>
        <v>0</v>
      </c>
      <c r="AH23" s="17">
        <f t="shared" si="11"/>
        <v>23</v>
      </c>
      <c r="AI23" s="17">
        <f t="shared" si="10"/>
        <v>0</v>
      </c>
    </row>
    <row r="24" spans="1:35" x14ac:dyDescent="0.25">
      <c r="A24" s="4">
        <v>24</v>
      </c>
      <c r="B24" s="10" t="s">
        <v>34</v>
      </c>
      <c r="C24" s="10"/>
      <c r="D24" s="14">
        <v>3</v>
      </c>
      <c r="E24" s="14"/>
      <c r="F24" s="14">
        <f t="shared" si="0"/>
        <v>0</v>
      </c>
      <c r="G24" s="5">
        <v>3</v>
      </c>
      <c r="H24" s="5"/>
      <c r="I24" s="14">
        <f t="shared" si="1"/>
        <v>0</v>
      </c>
      <c r="J24" s="21">
        <v>3</v>
      </c>
      <c r="K24" s="14"/>
      <c r="L24" s="14">
        <f t="shared" si="2"/>
        <v>0</v>
      </c>
      <c r="M24" s="5">
        <v>2</v>
      </c>
      <c r="N24" s="5"/>
      <c r="O24" s="14">
        <f t="shared" si="3"/>
        <v>0</v>
      </c>
      <c r="P24" s="5">
        <v>2</v>
      </c>
      <c r="Q24" s="5"/>
      <c r="R24" s="14">
        <f t="shared" si="4"/>
        <v>0</v>
      </c>
      <c r="S24" s="5">
        <v>2</v>
      </c>
      <c r="T24" s="5"/>
      <c r="U24" s="14">
        <f t="shared" si="5"/>
        <v>0</v>
      </c>
      <c r="V24" s="5">
        <v>2</v>
      </c>
      <c r="W24" s="5"/>
      <c r="X24" s="14">
        <f t="shared" si="6"/>
        <v>0</v>
      </c>
      <c r="Y24" s="5">
        <v>2</v>
      </c>
      <c r="Z24" s="5"/>
      <c r="AA24" s="14">
        <f t="shared" si="7"/>
        <v>0</v>
      </c>
      <c r="AB24" s="5">
        <v>2</v>
      </c>
      <c r="AC24" s="5"/>
      <c r="AD24" s="14">
        <f t="shared" si="8"/>
        <v>0</v>
      </c>
      <c r="AE24" s="5">
        <v>2</v>
      </c>
      <c r="AF24" s="5"/>
      <c r="AG24" s="14">
        <f t="shared" si="9"/>
        <v>0</v>
      </c>
      <c r="AH24" s="17">
        <f t="shared" si="11"/>
        <v>23</v>
      </c>
      <c r="AI24" s="17">
        <f t="shared" si="10"/>
        <v>0</v>
      </c>
    </row>
    <row r="25" spans="1:35" x14ac:dyDescent="0.25">
      <c r="A25" s="4">
        <v>25</v>
      </c>
      <c r="B25" s="10" t="s">
        <v>33</v>
      </c>
      <c r="C25" s="10"/>
      <c r="D25" s="14">
        <v>3</v>
      </c>
      <c r="E25" s="14"/>
      <c r="F25" s="14">
        <f t="shared" si="0"/>
        <v>0</v>
      </c>
      <c r="G25" s="5">
        <v>3</v>
      </c>
      <c r="H25" s="5"/>
      <c r="I25" s="14">
        <f t="shared" si="1"/>
        <v>0</v>
      </c>
      <c r="J25" s="21">
        <v>3</v>
      </c>
      <c r="K25" s="14"/>
      <c r="L25" s="14">
        <f t="shared" si="2"/>
        <v>0</v>
      </c>
      <c r="M25" s="5">
        <v>2</v>
      </c>
      <c r="N25" s="5"/>
      <c r="O25" s="14">
        <f t="shared" si="3"/>
        <v>0</v>
      </c>
      <c r="P25" s="5">
        <v>2</v>
      </c>
      <c r="Q25" s="5"/>
      <c r="R25" s="14">
        <f t="shared" si="4"/>
        <v>0</v>
      </c>
      <c r="S25" s="5">
        <v>2</v>
      </c>
      <c r="T25" s="5"/>
      <c r="U25" s="14">
        <f t="shared" si="5"/>
        <v>0</v>
      </c>
      <c r="V25" s="5">
        <v>2</v>
      </c>
      <c r="W25" s="5"/>
      <c r="X25" s="14">
        <f t="shared" si="6"/>
        <v>0</v>
      </c>
      <c r="Y25" s="5">
        <v>2</v>
      </c>
      <c r="Z25" s="5"/>
      <c r="AA25" s="14">
        <f t="shared" si="7"/>
        <v>0</v>
      </c>
      <c r="AB25" s="5">
        <v>2</v>
      </c>
      <c r="AC25" s="5"/>
      <c r="AD25" s="14">
        <f t="shared" si="8"/>
        <v>0</v>
      </c>
      <c r="AE25" s="5">
        <v>2</v>
      </c>
      <c r="AF25" s="5"/>
      <c r="AG25" s="14">
        <f t="shared" si="9"/>
        <v>0</v>
      </c>
      <c r="AH25" s="17">
        <f t="shared" si="11"/>
        <v>23</v>
      </c>
      <c r="AI25" s="17">
        <f t="shared" si="10"/>
        <v>0</v>
      </c>
    </row>
    <row r="26" spans="1:35" x14ac:dyDescent="0.25">
      <c r="A26" s="4">
        <v>26</v>
      </c>
      <c r="B26" s="10" t="s">
        <v>22</v>
      </c>
      <c r="C26" s="10"/>
      <c r="D26" s="14">
        <v>8</v>
      </c>
      <c r="E26" s="14"/>
      <c r="F26" s="14">
        <f t="shared" si="0"/>
        <v>0</v>
      </c>
      <c r="G26" s="5">
        <v>5</v>
      </c>
      <c r="H26" s="5"/>
      <c r="I26" s="14">
        <f t="shared" si="1"/>
        <v>0</v>
      </c>
      <c r="J26" s="21">
        <v>7</v>
      </c>
      <c r="K26" s="14"/>
      <c r="L26" s="14">
        <f t="shared" si="2"/>
        <v>0</v>
      </c>
      <c r="M26" s="5">
        <v>5</v>
      </c>
      <c r="N26" s="5"/>
      <c r="O26" s="14">
        <f t="shared" si="3"/>
        <v>0</v>
      </c>
      <c r="P26" s="5">
        <v>5</v>
      </c>
      <c r="Q26" s="5"/>
      <c r="R26" s="14">
        <f t="shared" si="4"/>
        <v>0</v>
      </c>
      <c r="S26" s="5">
        <v>4</v>
      </c>
      <c r="T26" s="5"/>
      <c r="U26" s="14">
        <f t="shared" si="5"/>
        <v>0</v>
      </c>
      <c r="V26" s="5">
        <v>4</v>
      </c>
      <c r="W26" s="5"/>
      <c r="X26" s="14">
        <f t="shared" si="6"/>
        <v>0</v>
      </c>
      <c r="Y26" s="5">
        <v>4</v>
      </c>
      <c r="Z26" s="5"/>
      <c r="AA26" s="14">
        <f t="shared" si="7"/>
        <v>0</v>
      </c>
      <c r="AB26" s="5">
        <v>4</v>
      </c>
      <c r="AC26" s="5"/>
      <c r="AD26" s="14">
        <f t="shared" si="8"/>
        <v>0</v>
      </c>
      <c r="AE26" s="5">
        <v>4</v>
      </c>
      <c r="AF26" s="5"/>
      <c r="AG26" s="14">
        <f t="shared" si="9"/>
        <v>0</v>
      </c>
      <c r="AH26" s="17">
        <f t="shared" si="11"/>
        <v>50</v>
      </c>
      <c r="AI26" s="17">
        <f t="shared" si="10"/>
        <v>0</v>
      </c>
    </row>
    <row r="27" spans="1:35" x14ac:dyDescent="0.25">
      <c r="A27" s="4">
        <v>27</v>
      </c>
      <c r="B27" s="10" t="s">
        <v>21</v>
      </c>
      <c r="C27" s="10"/>
      <c r="D27" s="14">
        <v>8</v>
      </c>
      <c r="E27" s="14"/>
      <c r="F27" s="14">
        <f t="shared" si="0"/>
        <v>0</v>
      </c>
      <c r="G27" s="5">
        <v>5</v>
      </c>
      <c r="H27" s="5"/>
      <c r="I27" s="14">
        <f t="shared" si="1"/>
        <v>0</v>
      </c>
      <c r="J27" s="21">
        <v>7</v>
      </c>
      <c r="K27" s="14"/>
      <c r="L27" s="14">
        <f t="shared" si="2"/>
        <v>0</v>
      </c>
      <c r="M27" s="5">
        <v>5</v>
      </c>
      <c r="N27" s="5"/>
      <c r="O27" s="14">
        <f t="shared" si="3"/>
        <v>0</v>
      </c>
      <c r="P27" s="5">
        <v>5</v>
      </c>
      <c r="Q27" s="5"/>
      <c r="R27" s="14">
        <f t="shared" si="4"/>
        <v>0</v>
      </c>
      <c r="S27" s="5">
        <v>4</v>
      </c>
      <c r="T27" s="5"/>
      <c r="U27" s="14">
        <f t="shared" si="5"/>
        <v>0</v>
      </c>
      <c r="V27" s="5">
        <v>4</v>
      </c>
      <c r="W27" s="5"/>
      <c r="X27" s="14">
        <f t="shared" si="6"/>
        <v>0</v>
      </c>
      <c r="Y27" s="5">
        <v>4</v>
      </c>
      <c r="Z27" s="5"/>
      <c r="AA27" s="14">
        <f t="shared" si="7"/>
        <v>0</v>
      </c>
      <c r="AB27" s="5">
        <v>4</v>
      </c>
      <c r="AC27" s="5"/>
      <c r="AD27" s="14">
        <f t="shared" si="8"/>
        <v>0</v>
      </c>
      <c r="AE27" s="5">
        <v>4</v>
      </c>
      <c r="AF27" s="5"/>
      <c r="AG27" s="14">
        <f t="shared" si="9"/>
        <v>0</v>
      </c>
      <c r="AH27" s="17">
        <f t="shared" si="11"/>
        <v>50</v>
      </c>
      <c r="AI27" s="17">
        <f t="shared" si="10"/>
        <v>0</v>
      </c>
    </row>
    <row r="28" spans="1:35" x14ac:dyDescent="0.25">
      <c r="A28" s="4">
        <v>28</v>
      </c>
      <c r="B28" s="10" t="s">
        <v>20</v>
      </c>
      <c r="C28" s="10"/>
      <c r="D28" s="14">
        <v>8</v>
      </c>
      <c r="E28" s="14"/>
      <c r="F28" s="14">
        <f t="shared" si="0"/>
        <v>0</v>
      </c>
      <c r="G28" s="5">
        <v>5</v>
      </c>
      <c r="H28" s="5"/>
      <c r="I28" s="14">
        <f t="shared" si="1"/>
        <v>0</v>
      </c>
      <c r="J28" s="21">
        <v>7</v>
      </c>
      <c r="K28" s="14"/>
      <c r="L28" s="14">
        <f t="shared" si="2"/>
        <v>0</v>
      </c>
      <c r="M28" s="5">
        <v>5</v>
      </c>
      <c r="N28" s="5"/>
      <c r="O28" s="14">
        <f t="shared" si="3"/>
        <v>0</v>
      </c>
      <c r="P28" s="5">
        <v>5</v>
      </c>
      <c r="Q28" s="5"/>
      <c r="R28" s="14">
        <f t="shared" si="4"/>
        <v>0</v>
      </c>
      <c r="S28" s="5">
        <v>4</v>
      </c>
      <c r="T28" s="5"/>
      <c r="U28" s="14">
        <f t="shared" si="5"/>
        <v>0</v>
      </c>
      <c r="V28" s="5">
        <v>4</v>
      </c>
      <c r="W28" s="5"/>
      <c r="X28" s="14">
        <f t="shared" si="6"/>
        <v>0</v>
      </c>
      <c r="Y28" s="5">
        <v>4</v>
      </c>
      <c r="Z28" s="5"/>
      <c r="AA28" s="14">
        <f t="shared" si="7"/>
        <v>0</v>
      </c>
      <c r="AB28" s="5">
        <v>4</v>
      </c>
      <c r="AC28" s="5"/>
      <c r="AD28" s="14">
        <f t="shared" si="8"/>
        <v>0</v>
      </c>
      <c r="AE28" s="5">
        <v>4</v>
      </c>
      <c r="AF28" s="5"/>
      <c r="AG28" s="14">
        <f t="shared" si="9"/>
        <v>0</v>
      </c>
      <c r="AH28" s="17">
        <f t="shared" si="11"/>
        <v>50</v>
      </c>
      <c r="AI28" s="17">
        <f t="shared" si="10"/>
        <v>0</v>
      </c>
    </row>
    <row r="29" spans="1:35" x14ac:dyDescent="0.25">
      <c r="A29" s="4">
        <v>29</v>
      </c>
      <c r="B29" s="10" t="s">
        <v>31</v>
      </c>
      <c r="C29" s="10"/>
      <c r="D29" s="14">
        <v>15</v>
      </c>
      <c r="E29" s="14"/>
      <c r="F29" s="14">
        <f t="shared" si="0"/>
        <v>0</v>
      </c>
      <c r="G29" s="5">
        <v>10</v>
      </c>
      <c r="H29" s="5"/>
      <c r="I29" s="14">
        <f t="shared" si="1"/>
        <v>0</v>
      </c>
      <c r="J29" s="21">
        <v>13</v>
      </c>
      <c r="K29" s="14"/>
      <c r="L29" s="14">
        <f t="shared" si="2"/>
        <v>0</v>
      </c>
      <c r="M29" s="5">
        <v>10</v>
      </c>
      <c r="N29" s="5"/>
      <c r="O29" s="14">
        <f t="shared" si="3"/>
        <v>0</v>
      </c>
      <c r="P29" s="5">
        <v>10</v>
      </c>
      <c r="Q29" s="5"/>
      <c r="R29" s="14">
        <f t="shared" si="4"/>
        <v>0</v>
      </c>
      <c r="S29" s="5">
        <v>4</v>
      </c>
      <c r="T29" s="5"/>
      <c r="U29" s="14">
        <f t="shared" si="5"/>
        <v>0</v>
      </c>
      <c r="V29" s="5">
        <v>4</v>
      </c>
      <c r="W29" s="5"/>
      <c r="X29" s="14">
        <f t="shared" si="6"/>
        <v>0</v>
      </c>
      <c r="Y29" s="5">
        <v>4</v>
      </c>
      <c r="Z29" s="5"/>
      <c r="AA29" s="14">
        <f t="shared" si="7"/>
        <v>0</v>
      </c>
      <c r="AB29" s="5">
        <v>4</v>
      </c>
      <c r="AC29" s="5"/>
      <c r="AD29" s="14">
        <f t="shared" si="8"/>
        <v>0</v>
      </c>
      <c r="AE29" s="5">
        <v>4</v>
      </c>
      <c r="AF29" s="5"/>
      <c r="AG29" s="14">
        <f t="shared" si="9"/>
        <v>0</v>
      </c>
      <c r="AH29" s="17">
        <f t="shared" si="11"/>
        <v>78</v>
      </c>
      <c r="AI29" s="17">
        <f t="shared" si="10"/>
        <v>0</v>
      </c>
    </row>
    <row r="30" spans="1:35" x14ac:dyDescent="0.25">
      <c r="A30" s="4">
        <v>30</v>
      </c>
      <c r="B30" s="10" t="s">
        <v>30</v>
      </c>
      <c r="C30" s="10"/>
      <c r="D30" s="14">
        <v>3</v>
      </c>
      <c r="E30" s="14"/>
      <c r="F30" s="14">
        <f t="shared" si="0"/>
        <v>0</v>
      </c>
      <c r="G30" s="5">
        <v>3</v>
      </c>
      <c r="H30" s="5"/>
      <c r="I30" s="14">
        <f t="shared" si="1"/>
        <v>0</v>
      </c>
      <c r="J30" s="21">
        <v>3</v>
      </c>
      <c r="K30" s="14"/>
      <c r="L30" s="14">
        <f t="shared" si="2"/>
        <v>0</v>
      </c>
      <c r="M30" s="5">
        <v>3</v>
      </c>
      <c r="N30" s="5"/>
      <c r="O30" s="14">
        <f t="shared" si="3"/>
        <v>0</v>
      </c>
      <c r="P30" s="5">
        <v>3</v>
      </c>
      <c r="Q30" s="5"/>
      <c r="R30" s="14">
        <f t="shared" si="4"/>
        <v>0</v>
      </c>
      <c r="S30" s="5">
        <v>4</v>
      </c>
      <c r="T30" s="5"/>
      <c r="U30" s="14">
        <f t="shared" si="5"/>
        <v>0</v>
      </c>
      <c r="V30" s="5">
        <v>4</v>
      </c>
      <c r="W30" s="5"/>
      <c r="X30" s="14">
        <f t="shared" si="6"/>
        <v>0</v>
      </c>
      <c r="Y30" s="5">
        <v>4</v>
      </c>
      <c r="Z30" s="5"/>
      <c r="AA30" s="14">
        <f t="shared" si="7"/>
        <v>0</v>
      </c>
      <c r="AB30" s="5">
        <v>4</v>
      </c>
      <c r="AC30" s="5"/>
      <c r="AD30" s="14">
        <f t="shared" si="8"/>
        <v>0</v>
      </c>
      <c r="AE30" s="5">
        <v>4</v>
      </c>
      <c r="AF30" s="5"/>
      <c r="AG30" s="14">
        <f t="shared" si="9"/>
        <v>0</v>
      </c>
      <c r="AH30" s="17">
        <f t="shared" si="11"/>
        <v>35</v>
      </c>
      <c r="AI30" s="17">
        <f t="shared" si="10"/>
        <v>0</v>
      </c>
    </row>
    <row r="31" spans="1:35" x14ac:dyDescent="0.25">
      <c r="A31" s="4">
        <v>31</v>
      </c>
      <c r="B31" s="10" t="s">
        <v>8</v>
      </c>
      <c r="C31" s="10"/>
      <c r="D31" s="14">
        <v>15</v>
      </c>
      <c r="E31" s="14"/>
      <c r="F31" s="14">
        <f t="shared" si="0"/>
        <v>0</v>
      </c>
      <c r="G31" s="5">
        <v>10</v>
      </c>
      <c r="H31" s="5"/>
      <c r="I31" s="14">
        <f t="shared" si="1"/>
        <v>0</v>
      </c>
      <c r="J31" s="21">
        <v>13</v>
      </c>
      <c r="K31" s="14"/>
      <c r="L31" s="14">
        <f t="shared" si="2"/>
        <v>0</v>
      </c>
      <c r="M31" s="5">
        <v>10</v>
      </c>
      <c r="N31" s="5"/>
      <c r="O31" s="14">
        <f t="shared" si="3"/>
        <v>0</v>
      </c>
      <c r="P31" s="5">
        <v>10</v>
      </c>
      <c r="Q31" s="5"/>
      <c r="R31" s="14">
        <f t="shared" si="4"/>
        <v>0</v>
      </c>
      <c r="S31" s="5">
        <v>4</v>
      </c>
      <c r="T31" s="5"/>
      <c r="U31" s="14">
        <f t="shared" si="5"/>
        <v>0</v>
      </c>
      <c r="V31" s="5">
        <v>4</v>
      </c>
      <c r="W31" s="5"/>
      <c r="X31" s="14">
        <f t="shared" si="6"/>
        <v>0</v>
      </c>
      <c r="Y31" s="5">
        <v>4</v>
      </c>
      <c r="Z31" s="5"/>
      <c r="AA31" s="14">
        <f t="shared" si="7"/>
        <v>0</v>
      </c>
      <c r="AB31" s="5">
        <v>4</v>
      </c>
      <c r="AC31" s="5"/>
      <c r="AD31" s="14">
        <f t="shared" si="8"/>
        <v>0</v>
      </c>
      <c r="AE31" s="5">
        <v>4</v>
      </c>
      <c r="AF31" s="5"/>
      <c r="AG31" s="14">
        <f t="shared" si="9"/>
        <v>0</v>
      </c>
      <c r="AH31" s="17">
        <f t="shared" si="11"/>
        <v>78</v>
      </c>
      <c r="AI31" s="17">
        <f t="shared" si="10"/>
        <v>0</v>
      </c>
    </row>
    <row r="32" spans="1:35" x14ac:dyDescent="0.25">
      <c r="A32" s="4">
        <v>32</v>
      </c>
      <c r="B32" s="10" t="s">
        <v>7</v>
      </c>
      <c r="C32" s="10"/>
      <c r="D32" s="14">
        <v>15</v>
      </c>
      <c r="E32" s="14"/>
      <c r="F32" s="14">
        <f t="shared" si="0"/>
        <v>0</v>
      </c>
      <c r="G32" s="5">
        <v>10</v>
      </c>
      <c r="H32" s="5"/>
      <c r="I32" s="14">
        <f t="shared" si="1"/>
        <v>0</v>
      </c>
      <c r="J32" s="21">
        <v>13</v>
      </c>
      <c r="K32" s="14"/>
      <c r="L32" s="14">
        <f t="shared" si="2"/>
        <v>0</v>
      </c>
      <c r="M32" s="5">
        <v>10</v>
      </c>
      <c r="N32" s="5"/>
      <c r="O32" s="14">
        <f t="shared" si="3"/>
        <v>0</v>
      </c>
      <c r="P32" s="5">
        <v>10</v>
      </c>
      <c r="Q32" s="5"/>
      <c r="R32" s="14">
        <f t="shared" si="4"/>
        <v>0</v>
      </c>
      <c r="S32" s="5">
        <v>4</v>
      </c>
      <c r="T32" s="5"/>
      <c r="U32" s="14">
        <f t="shared" si="5"/>
        <v>0</v>
      </c>
      <c r="V32" s="5">
        <v>4</v>
      </c>
      <c r="W32" s="5"/>
      <c r="X32" s="14">
        <f t="shared" si="6"/>
        <v>0</v>
      </c>
      <c r="Y32" s="5">
        <v>4</v>
      </c>
      <c r="Z32" s="5"/>
      <c r="AA32" s="14">
        <f t="shared" si="7"/>
        <v>0</v>
      </c>
      <c r="AB32" s="5">
        <v>4</v>
      </c>
      <c r="AC32" s="5"/>
      <c r="AD32" s="14">
        <f t="shared" si="8"/>
        <v>0</v>
      </c>
      <c r="AE32" s="5">
        <v>4</v>
      </c>
      <c r="AF32" s="5"/>
      <c r="AG32" s="14">
        <f t="shared" si="9"/>
        <v>0</v>
      </c>
      <c r="AH32" s="17">
        <f t="shared" si="11"/>
        <v>78</v>
      </c>
      <c r="AI32" s="17">
        <f t="shared" si="10"/>
        <v>0</v>
      </c>
    </row>
    <row r="33" spans="1:35" x14ac:dyDescent="0.25">
      <c r="A33" s="4">
        <v>33</v>
      </c>
      <c r="B33" s="10" t="s">
        <v>6</v>
      </c>
      <c r="C33" s="10"/>
      <c r="D33" s="14">
        <v>15</v>
      </c>
      <c r="E33" s="14"/>
      <c r="F33" s="14">
        <f t="shared" si="0"/>
        <v>0</v>
      </c>
      <c r="G33" s="5">
        <v>10</v>
      </c>
      <c r="H33" s="5"/>
      <c r="I33" s="14">
        <f t="shared" si="1"/>
        <v>0</v>
      </c>
      <c r="J33" s="21">
        <v>13</v>
      </c>
      <c r="K33" s="14"/>
      <c r="L33" s="14">
        <f t="shared" si="2"/>
        <v>0</v>
      </c>
      <c r="M33" s="5">
        <v>10</v>
      </c>
      <c r="N33" s="5"/>
      <c r="O33" s="14">
        <f t="shared" si="3"/>
        <v>0</v>
      </c>
      <c r="P33" s="5">
        <v>10</v>
      </c>
      <c r="Q33" s="5"/>
      <c r="R33" s="14">
        <f t="shared" si="4"/>
        <v>0</v>
      </c>
      <c r="S33" s="5">
        <v>4</v>
      </c>
      <c r="T33" s="5"/>
      <c r="U33" s="14">
        <f t="shared" si="5"/>
        <v>0</v>
      </c>
      <c r="V33" s="5">
        <v>4</v>
      </c>
      <c r="W33" s="5"/>
      <c r="X33" s="14">
        <f t="shared" si="6"/>
        <v>0</v>
      </c>
      <c r="Y33" s="5">
        <v>4</v>
      </c>
      <c r="Z33" s="5"/>
      <c r="AA33" s="14">
        <f t="shared" si="7"/>
        <v>0</v>
      </c>
      <c r="AB33" s="5">
        <v>4</v>
      </c>
      <c r="AC33" s="5"/>
      <c r="AD33" s="14">
        <f t="shared" si="8"/>
        <v>0</v>
      </c>
      <c r="AE33" s="5">
        <v>4</v>
      </c>
      <c r="AF33" s="5"/>
      <c r="AG33" s="14">
        <f t="shared" si="9"/>
        <v>0</v>
      </c>
      <c r="AH33" s="17">
        <f t="shared" si="11"/>
        <v>78</v>
      </c>
      <c r="AI33" s="17">
        <f t="shared" si="10"/>
        <v>0</v>
      </c>
    </row>
    <row r="34" spans="1:35" x14ac:dyDescent="0.25">
      <c r="A34" s="4">
        <v>34</v>
      </c>
      <c r="B34" s="10" t="s">
        <v>16</v>
      </c>
      <c r="C34" s="10"/>
      <c r="D34" s="14">
        <v>8</v>
      </c>
      <c r="E34" s="14"/>
      <c r="F34" s="14">
        <f t="shared" si="0"/>
        <v>0</v>
      </c>
      <c r="G34" s="5">
        <v>5</v>
      </c>
      <c r="H34" s="5"/>
      <c r="I34" s="14">
        <f t="shared" si="1"/>
        <v>0</v>
      </c>
      <c r="J34" s="21">
        <v>7</v>
      </c>
      <c r="K34" s="14"/>
      <c r="L34" s="14">
        <f t="shared" si="2"/>
        <v>0</v>
      </c>
      <c r="M34" s="5">
        <v>5</v>
      </c>
      <c r="N34" s="5"/>
      <c r="O34" s="14">
        <f t="shared" si="3"/>
        <v>0</v>
      </c>
      <c r="P34" s="5">
        <v>5</v>
      </c>
      <c r="Q34" s="5"/>
      <c r="R34" s="14">
        <f t="shared" si="4"/>
        <v>0</v>
      </c>
      <c r="S34" s="5">
        <v>4</v>
      </c>
      <c r="T34" s="5"/>
      <c r="U34" s="14">
        <f t="shared" si="5"/>
        <v>0</v>
      </c>
      <c r="V34" s="5">
        <v>4</v>
      </c>
      <c r="W34" s="5"/>
      <c r="X34" s="14">
        <f t="shared" si="6"/>
        <v>0</v>
      </c>
      <c r="Y34" s="5">
        <v>4</v>
      </c>
      <c r="Z34" s="5"/>
      <c r="AA34" s="14">
        <f t="shared" si="7"/>
        <v>0</v>
      </c>
      <c r="AB34" s="5">
        <v>4</v>
      </c>
      <c r="AC34" s="5"/>
      <c r="AD34" s="14">
        <f t="shared" si="8"/>
        <v>0</v>
      </c>
      <c r="AE34" s="5">
        <v>4</v>
      </c>
      <c r="AF34" s="5"/>
      <c r="AG34" s="14">
        <f t="shared" si="9"/>
        <v>0</v>
      </c>
      <c r="AH34" s="17">
        <f t="shared" si="11"/>
        <v>50</v>
      </c>
      <c r="AI34" s="17">
        <f t="shared" si="10"/>
        <v>0</v>
      </c>
    </row>
    <row r="35" spans="1:35" x14ac:dyDescent="0.25">
      <c r="A35" s="4">
        <v>35</v>
      </c>
      <c r="B35" s="10" t="s">
        <v>15</v>
      </c>
      <c r="C35" s="10"/>
      <c r="D35" s="14">
        <v>8</v>
      </c>
      <c r="E35" s="14"/>
      <c r="F35" s="14">
        <f t="shared" si="0"/>
        <v>0</v>
      </c>
      <c r="G35" s="5">
        <v>5</v>
      </c>
      <c r="H35" s="5"/>
      <c r="I35" s="14">
        <f t="shared" si="1"/>
        <v>0</v>
      </c>
      <c r="J35" s="21">
        <v>7</v>
      </c>
      <c r="K35" s="14"/>
      <c r="L35" s="14">
        <f t="shared" si="2"/>
        <v>0</v>
      </c>
      <c r="M35" s="5">
        <v>5</v>
      </c>
      <c r="N35" s="5"/>
      <c r="O35" s="14">
        <f t="shared" si="3"/>
        <v>0</v>
      </c>
      <c r="P35" s="5">
        <v>5</v>
      </c>
      <c r="Q35" s="5"/>
      <c r="R35" s="14">
        <f t="shared" si="4"/>
        <v>0</v>
      </c>
      <c r="S35" s="5">
        <v>4</v>
      </c>
      <c r="T35" s="5"/>
      <c r="U35" s="14">
        <f t="shared" si="5"/>
        <v>0</v>
      </c>
      <c r="V35" s="5">
        <v>2</v>
      </c>
      <c r="W35" s="5"/>
      <c r="X35" s="14">
        <f t="shared" si="6"/>
        <v>0</v>
      </c>
      <c r="Y35" s="5">
        <v>2</v>
      </c>
      <c r="Z35" s="5"/>
      <c r="AA35" s="14">
        <f t="shared" si="7"/>
        <v>0</v>
      </c>
      <c r="AB35" s="5">
        <v>2</v>
      </c>
      <c r="AC35" s="5"/>
      <c r="AD35" s="14">
        <f t="shared" si="8"/>
        <v>0</v>
      </c>
      <c r="AE35" s="5">
        <v>2</v>
      </c>
      <c r="AF35" s="5"/>
      <c r="AG35" s="14">
        <f t="shared" si="9"/>
        <v>0</v>
      </c>
      <c r="AH35" s="17">
        <f t="shared" si="11"/>
        <v>42</v>
      </c>
      <c r="AI35" s="17">
        <f t="shared" si="10"/>
        <v>0</v>
      </c>
    </row>
    <row r="36" spans="1:35" x14ac:dyDescent="0.25">
      <c r="A36" s="4">
        <v>36</v>
      </c>
      <c r="B36" s="10" t="s">
        <v>14</v>
      </c>
      <c r="C36" s="10"/>
      <c r="D36" s="14">
        <v>8</v>
      </c>
      <c r="E36" s="14"/>
      <c r="F36" s="14">
        <f t="shared" si="0"/>
        <v>0</v>
      </c>
      <c r="G36" s="5">
        <v>5</v>
      </c>
      <c r="H36" s="5"/>
      <c r="I36" s="14">
        <f t="shared" si="1"/>
        <v>0</v>
      </c>
      <c r="J36" s="21">
        <v>7</v>
      </c>
      <c r="K36" s="14"/>
      <c r="L36" s="14">
        <f t="shared" si="2"/>
        <v>0</v>
      </c>
      <c r="M36" s="5">
        <v>5</v>
      </c>
      <c r="N36" s="5"/>
      <c r="O36" s="14">
        <f t="shared" si="3"/>
        <v>0</v>
      </c>
      <c r="P36" s="5">
        <v>5</v>
      </c>
      <c r="Q36" s="5"/>
      <c r="R36" s="14">
        <f t="shared" si="4"/>
        <v>0</v>
      </c>
      <c r="S36" s="5">
        <v>4</v>
      </c>
      <c r="T36" s="5"/>
      <c r="U36" s="14">
        <f t="shared" si="5"/>
        <v>0</v>
      </c>
      <c r="V36" s="5">
        <v>4</v>
      </c>
      <c r="W36" s="5"/>
      <c r="X36" s="14">
        <f t="shared" si="6"/>
        <v>0</v>
      </c>
      <c r="Y36" s="5">
        <v>4</v>
      </c>
      <c r="Z36" s="5"/>
      <c r="AA36" s="14">
        <f t="shared" si="7"/>
        <v>0</v>
      </c>
      <c r="AB36" s="5">
        <v>4</v>
      </c>
      <c r="AC36" s="5"/>
      <c r="AD36" s="14">
        <f t="shared" si="8"/>
        <v>0</v>
      </c>
      <c r="AE36" s="5">
        <v>4</v>
      </c>
      <c r="AF36" s="5"/>
      <c r="AG36" s="14">
        <f t="shared" si="9"/>
        <v>0</v>
      </c>
      <c r="AH36" s="17">
        <f t="shared" si="11"/>
        <v>50</v>
      </c>
      <c r="AI36" s="17">
        <f t="shared" si="10"/>
        <v>0</v>
      </c>
    </row>
    <row r="37" spans="1:35" x14ac:dyDescent="0.25">
      <c r="A37" s="4">
        <v>37</v>
      </c>
      <c r="B37" s="10" t="s">
        <v>19</v>
      </c>
      <c r="C37" s="10"/>
      <c r="D37" s="14">
        <v>8</v>
      </c>
      <c r="E37" s="14"/>
      <c r="F37" s="14">
        <f t="shared" si="0"/>
        <v>0</v>
      </c>
      <c r="G37" s="5">
        <v>5</v>
      </c>
      <c r="H37" s="5"/>
      <c r="I37" s="14">
        <f t="shared" si="1"/>
        <v>0</v>
      </c>
      <c r="J37" s="21">
        <v>7</v>
      </c>
      <c r="K37" s="14"/>
      <c r="L37" s="14">
        <f t="shared" si="2"/>
        <v>0</v>
      </c>
      <c r="M37" s="5">
        <v>5</v>
      </c>
      <c r="N37" s="5"/>
      <c r="O37" s="14">
        <f t="shared" si="3"/>
        <v>0</v>
      </c>
      <c r="P37" s="5">
        <v>5</v>
      </c>
      <c r="Q37" s="5"/>
      <c r="R37" s="14">
        <f t="shared" si="4"/>
        <v>0</v>
      </c>
      <c r="S37" s="5">
        <v>4</v>
      </c>
      <c r="T37" s="5"/>
      <c r="U37" s="14">
        <f t="shared" si="5"/>
        <v>0</v>
      </c>
      <c r="V37" s="5">
        <v>4</v>
      </c>
      <c r="W37" s="5"/>
      <c r="X37" s="14">
        <f t="shared" si="6"/>
        <v>0</v>
      </c>
      <c r="Y37" s="5">
        <v>4</v>
      </c>
      <c r="Z37" s="5"/>
      <c r="AA37" s="14">
        <f t="shared" si="7"/>
        <v>0</v>
      </c>
      <c r="AB37" s="5">
        <v>4</v>
      </c>
      <c r="AC37" s="5"/>
      <c r="AD37" s="14">
        <f t="shared" si="8"/>
        <v>0</v>
      </c>
      <c r="AE37" s="5">
        <v>4</v>
      </c>
      <c r="AF37" s="5"/>
      <c r="AG37" s="14">
        <f t="shared" si="9"/>
        <v>0</v>
      </c>
      <c r="AH37" s="17">
        <f t="shared" si="11"/>
        <v>50</v>
      </c>
      <c r="AI37" s="17">
        <f t="shared" si="10"/>
        <v>0</v>
      </c>
    </row>
    <row r="38" spans="1:35" x14ac:dyDescent="0.25">
      <c r="A38" s="4">
        <v>38</v>
      </c>
      <c r="B38" s="10" t="s">
        <v>18</v>
      </c>
      <c r="C38" s="10"/>
      <c r="D38" s="14">
        <v>8</v>
      </c>
      <c r="E38" s="14"/>
      <c r="F38" s="14">
        <f t="shared" si="0"/>
        <v>0</v>
      </c>
      <c r="G38" s="5">
        <v>5</v>
      </c>
      <c r="H38" s="5"/>
      <c r="I38" s="14">
        <f t="shared" si="1"/>
        <v>0</v>
      </c>
      <c r="J38" s="21">
        <v>7</v>
      </c>
      <c r="K38" s="14"/>
      <c r="L38" s="14">
        <f t="shared" si="2"/>
        <v>0</v>
      </c>
      <c r="M38" s="5">
        <v>5</v>
      </c>
      <c r="N38" s="5"/>
      <c r="O38" s="14">
        <f t="shared" si="3"/>
        <v>0</v>
      </c>
      <c r="P38" s="5">
        <v>5</v>
      </c>
      <c r="Q38" s="5"/>
      <c r="R38" s="14">
        <f t="shared" si="4"/>
        <v>0</v>
      </c>
      <c r="S38" s="5">
        <v>2</v>
      </c>
      <c r="T38" s="5"/>
      <c r="U38" s="14">
        <f t="shared" si="5"/>
        <v>0</v>
      </c>
      <c r="V38" s="5">
        <v>2</v>
      </c>
      <c r="W38" s="5"/>
      <c r="X38" s="14">
        <f t="shared" si="6"/>
        <v>0</v>
      </c>
      <c r="Y38" s="5">
        <v>2</v>
      </c>
      <c r="Z38" s="5"/>
      <c r="AA38" s="14">
        <f t="shared" si="7"/>
        <v>0</v>
      </c>
      <c r="AB38" s="5">
        <v>2</v>
      </c>
      <c r="AC38" s="5"/>
      <c r="AD38" s="14">
        <f t="shared" si="8"/>
        <v>0</v>
      </c>
      <c r="AE38" s="5">
        <v>2</v>
      </c>
      <c r="AF38" s="5"/>
      <c r="AG38" s="14">
        <f t="shared" si="9"/>
        <v>0</v>
      </c>
      <c r="AH38" s="17">
        <f t="shared" si="11"/>
        <v>40</v>
      </c>
      <c r="AI38" s="17">
        <f t="shared" si="10"/>
        <v>0</v>
      </c>
    </row>
    <row r="39" spans="1:35" x14ac:dyDescent="0.25">
      <c r="A39" s="4">
        <v>39</v>
      </c>
      <c r="B39" s="10" t="s">
        <v>17</v>
      </c>
      <c r="C39" s="10"/>
      <c r="D39" s="14">
        <v>8</v>
      </c>
      <c r="E39" s="14"/>
      <c r="F39" s="14">
        <f t="shared" si="0"/>
        <v>0</v>
      </c>
      <c r="G39" s="5">
        <v>5</v>
      </c>
      <c r="H39" s="5"/>
      <c r="I39" s="14">
        <f t="shared" si="1"/>
        <v>0</v>
      </c>
      <c r="J39" s="21">
        <v>7</v>
      </c>
      <c r="K39" s="14"/>
      <c r="L39" s="14">
        <f t="shared" si="2"/>
        <v>0</v>
      </c>
      <c r="M39" s="5">
        <v>5</v>
      </c>
      <c r="N39" s="5"/>
      <c r="O39" s="14">
        <f t="shared" si="3"/>
        <v>0</v>
      </c>
      <c r="P39" s="5">
        <v>5</v>
      </c>
      <c r="Q39" s="5"/>
      <c r="R39" s="14">
        <f t="shared" si="4"/>
        <v>0</v>
      </c>
      <c r="S39" s="5">
        <v>4</v>
      </c>
      <c r="T39" s="5"/>
      <c r="U39" s="14">
        <f t="shared" si="5"/>
        <v>0</v>
      </c>
      <c r="V39" s="5">
        <v>4</v>
      </c>
      <c r="W39" s="5"/>
      <c r="X39" s="14">
        <f t="shared" si="6"/>
        <v>0</v>
      </c>
      <c r="Y39" s="5">
        <v>4</v>
      </c>
      <c r="Z39" s="5"/>
      <c r="AA39" s="14">
        <f t="shared" si="7"/>
        <v>0</v>
      </c>
      <c r="AB39" s="5">
        <v>4</v>
      </c>
      <c r="AC39" s="5"/>
      <c r="AD39" s="14">
        <f t="shared" si="8"/>
        <v>0</v>
      </c>
      <c r="AE39" s="5">
        <v>4</v>
      </c>
      <c r="AF39" s="5"/>
      <c r="AG39" s="14">
        <f t="shared" si="9"/>
        <v>0</v>
      </c>
      <c r="AH39" s="17">
        <f t="shared" si="11"/>
        <v>50</v>
      </c>
      <c r="AI39" s="17">
        <f t="shared" si="10"/>
        <v>0</v>
      </c>
    </row>
    <row r="40" spans="1:35" x14ac:dyDescent="0.25">
      <c r="A40" s="4">
        <v>40</v>
      </c>
      <c r="B40" s="10" t="s">
        <v>38</v>
      </c>
      <c r="C40" s="10"/>
      <c r="D40" s="14">
        <v>6</v>
      </c>
      <c r="E40" s="14"/>
      <c r="F40" s="14">
        <f t="shared" si="0"/>
        <v>0</v>
      </c>
      <c r="G40" s="5">
        <v>4</v>
      </c>
      <c r="H40" s="5"/>
      <c r="I40" s="14">
        <f t="shared" si="1"/>
        <v>0</v>
      </c>
      <c r="J40" s="21">
        <v>5</v>
      </c>
      <c r="K40" s="14"/>
      <c r="L40" s="14">
        <f t="shared" si="2"/>
        <v>0</v>
      </c>
      <c r="M40" s="5">
        <v>4</v>
      </c>
      <c r="N40" s="5"/>
      <c r="O40" s="14">
        <f t="shared" si="3"/>
        <v>0</v>
      </c>
      <c r="P40" s="5">
        <v>4</v>
      </c>
      <c r="Q40" s="5"/>
      <c r="R40" s="14">
        <f t="shared" si="4"/>
        <v>0</v>
      </c>
      <c r="S40" s="5">
        <v>2</v>
      </c>
      <c r="T40" s="5"/>
      <c r="U40" s="14">
        <f t="shared" si="5"/>
        <v>0</v>
      </c>
      <c r="V40" s="5">
        <v>2</v>
      </c>
      <c r="W40" s="5"/>
      <c r="X40" s="14">
        <f t="shared" si="6"/>
        <v>0</v>
      </c>
      <c r="Y40" s="5">
        <v>2</v>
      </c>
      <c r="Z40" s="5"/>
      <c r="AA40" s="14">
        <f t="shared" si="7"/>
        <v>0</v>
      </c>
      <c r="AB40" s="5">
        <v>2</v>
      </c>
      <c r="AC40" s="5"/>
      <c r="AD40" s="14">
        <f t="shared" si="8"/>
        <v>0</v>
      </c>
      <c r="AE40" s="5">
        <v>2</v>
      </c>
      <c r="AF40" s="5"/>
      <c r="AG40" s="14">
        <f t="shared" si="9"/>
        <v>0</v>
      </c>
      <c r="AH40" s="17">
        <f t="shared" si="11"/>
        <v>33</v>
      </c>
      <c r="AI40" s="17">
        <f t="shared" si="10"/>
        <v>0</v>
      </c>
    </row>
    <row r="41" spans="1:35" x14ac:dyDescent="0.25">
      <c r="A41" s="4">
        <v>41</v>
      </c>
      <c r="B41" s="10" t="s">
        <v>23</v>
      </c>
      <c r="C41" s="10"/>
      <c r="D41" s="14">
        <v>8</v>
      </c>
      <c r="E41" s="14"/>
      <c r="F41" s="14">
        <f t="shared" si="0"/>
        <v>0</v>
      </c>
      <c r="G41" s="5">
        <v>5</v>
      </c>
      <c r="H41" s="5"/>
      <c r="I41" s="14">
        <f t="shared" si="1"/>
        <v>0</v>
      </c>
      <c r="J41" s="21">
        <v>7</v>
      </c>
      <c r="K41" s="14"/>
      <c r="L41" s="14">
        <f t="shared" si="2"/>
        <v>0</v>
      </c>
      <c r="M41" s="5">
        <v>5</v>
      </c>
      <c r="N41" s="5"/>
      <c r="O41" s="14">
        <f t="shared" si="3"/>
        <v>0</v>
      </c>
      <c r="P41" s="5">
        <v>5</v>
      </c>
      <c r="Q41" s="5"/>
      <c r="R41" s="14">
        <f t="shared" si="4"/>
        <v>0</v>
      </c>
      <c r="S41" s="5">
        <v>2</v>
      </c>
      <c r="T41" s="5"/>
      <c r="U41" s="14">
        <f t="shared" si="5"/>
        <v>0</v>
      </c>
      <c r="V41" s="5">
        <v>2</v>
      </c>
      <c r="W41" s="5"/>
      <c r="X41" s="14">
        <f t="shared" si="6"/>
        <v>0</v>
      </c>
      <c r="Y41" s="5">
        <v>2</v>
      </c>
      <c r="Z41" s="5"/>
      <c r="AA41" s="14">
        <f t="shared" si="7"/>
        <v>0</v>
      </c>
      <c r="AB41" s="5">
        <v>2</v>
      </c>
      <c r="AC41" s="5"/>
      <c r="AD41" s="14">
        <f t="shared" si="8"/>
        <v>0</v>
      </c>
      <c r="AE41" s="5">
        <v>2</v>
      </c>
      <c r="AF41" s="5"/>
      <c r="AG41" s="14">
        <f t="shared" si="9"/>
        <v>0</v>
      </c>
      <c r="AH41" s="17">
        <f t="shared" si="11"/>
        <v>40</v>
      </c>
      <c r="AI41" s="17">
        <f t="shared" si="10"/>
        <v>0</v>
      </c>
    </row>
    <row r="42" spans="1:35" x14ac:dyDescent="0.25">
      <c r="A42" s="4">
        <v>42</v>
      </c>
      <c r="B42" s="10" t="s">
        <v>26</v>
      </c>
      <c r="C42" s="10"/>
      <c r="D42" s="14">
        <v>8</v>
      </c>
      <c r="E42" s="14"/>
      <c r="F42" s="14">
        <f t="shared" si="0"/>
        <v>0</v>
      </c>
      <c r="G42" s="5">
        <v>5</v>
      </c>
      <c r="H42" s="5"/>
      <c r="I42" s="14">
        <f t="shared" si="1"/>
        <v>0</v>
      </c>
      <c r="J42" s="21">
        <v>7</v>
      </c>
      <c r="K42" s="14"/>
      <c r="L42" s="14">
        <f t="shared" si="2"/>
        <v>0</v>
      </c>
      <c r="M42" s="5">
        <v>5</v>
      </c>
      <c r="N42" s="5"/>
      <c r="O42" s="14">
        <f t="shared" si="3"/>
        <v>0</v>
      </c>
      <c r="P42" s="5">
        <v>5</v>
      </c>
      <c r="Q42" s="5"/>
      <c r="R42" s="14">
        <f t="shared" si="4"/>
        <v>0</v>
      </c>
      <c r="S42" s="5">
        <v>2</v>
      </c>
      <c r="T42" s="5"/>
      <c r="U42" s="14">
        <f t="shared" si="5"/>
        <v>0</v>
      </c>
      <c r="V42" s="5">
        <v>2</v>
      </c>
      <c r="W42" s="5"/>
      <c r="X42" s="14">
        <f t="shared" si="6"/>
        <v>0</v>
      </c>
      <c r="Y42" s="5">
        <v>2</v>
      </c>
      <c r="Z42" s="5"/>
      <c r="AA42" s="14">
        <f t="shared" si="7"/>
        <v>0</v>
      </c>
      <c r="AB42" s="5">
        <v>2</v>
      </c>
      <c r="AC42" s="5"/>
      <c r="AD42" s="14">
        <f t="shared" si="8"/>
        <v>0</v>
      </c>
      <c r="AE42" s="5">
        <v>2</v>
      </c>
      <c r="AF42" s="5"/>
      <c r="AG42" s="14">
        <f t="shared" si="9"/>
        <v>0</v>
      </c>
      <c r="AH42" s="17">
        <f t="shared" si="11"/>
        <v>40</v>
      </c>
      <c r="AI42" s="17">
        <f t="shared" si="10"/>
        <v>0</v>
      </c>
    </row>
    <row r="43" spans="1:35" x14ac:dyDescent="0.25">
      <c r="A43" s="4">
        <v>43</v>
      </c>
      <c r="B43" s="10" t="s">
        <v>25</v>
      </c>
      <c r="C43" s="10"/>
      <c r="D43" s="14">
        <v>15</v>
      </c>
      <c r="E43" s="14"/>
      <c r="F43" s="14">
        <f t="shared" si="0"/>
        <v>0</v>
      </c>
      <c r="G43" s="5">
        <v>10</v>
      </c>
      <c r="H43" s="5"/>
      <c r="I43" s="14">
        <f t="shared" si="1"/>
        <v>0</v>
      </c>
      <c r="J43" s="21">
        <v>13</v>
      </c>
      <c r="K43" s="14"/>
      <c r="L43" s="14">
        <f t="shared" si="2"/>
        <v>0</v>
      </c>
      <c r="M43" s="5">
        <v>5</v>
      </c>
      <c r="N43" s="5"/>
      <c r="O43" s="14">
        <f t="shared" si="3"/>
        <v>0</v>
      </c>
      <c r="P43" s="5">
        <v>5</v>
      </c>
      <c r="Q43" s="5"/>
      <c r="R43" s="14">
        <f t="shared" si="4"/>
        <v>0</v>
      </c>
      <c r="S43" s="5">
        <v>2</v>
      </c>
      <c r="T43" s="5"/>
      <c r="U43" s="14">
        <f t="shared" si="5"/>
        <v>0</v>
      </c>
      <c r="V43" s="5">
        <v>2</v>
      </c>
      <c r="W43" s="5"/>
      <c r="X43" s="14">
        <f t="shared" si="6"/>
        <v>0</v>
      </c>
      <c r="Y43" s="5">
        <v>2</v>
      </c>
      <c r="Z43" s="5"/>
      <c r="AA43" s="14">
        <f t="shared" si="7"/>
        <v>0</v>
      </c>
      <c r="AB43" s="5">
        <v>2</v>
      </c>
      <c r="AC43" s="5"/>
      <c r="AD43" s="14">
        <f t="shared" si="8"/>
        <v>0</v>
      </c>
      <c r="AE43" s="5">
        <v>2</v>
      </c>
      <c r="AF43" s="5"/>
      <c r="AG43" s="14">
        <f t="shared" si="9"/>
        <v>0</v>
      </c>
      <c r="AH43" s="17">
        <f t="shared" si="11"/>
        <v>58</v>
      </c>
      <c r="AI43" s="17">
        <f t="shared" si="10"/>
        <v>0</v>
      </c>
    </row>
    <row r="44" spans="1:35" x14ac:dyDescent="0.25">
      <c r="A44" s="4">
        <v>44</v>
      </c>
      <c r="B44" s="10" t="s">
        <v>24</v>
      </c>
      <c r="C44" s="10"/>
      <c r="D44" s="14">
        <v>8</v>
      </c>
      <c r="E44" s="14"/>
      <c r="F44" s="14">
        <f t="shared" si="0"/>
        <v>0</v>
      </c>
      <c r="G44" s="5">
        <v>5</v>
      </c>
      <c r="H44" s="5"/>
      <c r="I44" s="14">
        <f t="shared" si="1"/>
        <v>0</v>
      </c>
      <c r="J44" s="21">
        <v>7</v>
      </c>
      <c r="K44" s="14"/>
      <c r="L44" s="14">
        <f t="shared" si="2"/>
        <v>0</v>
      </c>
      <c r="M44" s="5">
        <v>5</v>
      </c>
      <c r="N44" s="5"/>
      <c r="O44" s="14">
        <f t="shared" si="3"/>
        <v>0</v>
      </c>
      <c r="P44" s="5">
        <v>5</v>
      </c>
      <c r="Q44" s="5"/>
      <c r="R44" s="14">
        <f t="shared" si="4"/>
        <v>0</v>
      </c>
      <c r="S44" s="5">
        <v>2</v>
      </c>
      <c r="T44" s="5"/>
      <c r="U44" s="14">
        <f t="shared" si="5"/>
        <v>0</v>
      </c>
      <c r="V44" s="5">
        <v>2</v>
      </c>
      <c r="W44" s="5"/>
      <c r="X44" s="14">
        <f t="shared" si="6"/>
        <v>0</v>
      </c>
      <c r="Y44" s="5">
        <v>2</v>
      </c>
      <c r="Z44" s="5"/>
      <c r="AA44" s="14">
        <f t="shared" si="7"/>
        <v>0</v>
      </c>
      <c r="AB44" s="5">
        <v>2</v>
      </c>
      <c r="AC44" s="5"/>
      <c r="AD44" s="14">
        <f t="shared" si="8"/>
        <v>0</v>
      </c>
      <c r="AE44" s="5">
        <v>2</v>
      </c>
      <c r="AF44" s="5"/>
      <c r="AG44" s="14">
        <f t="shared" si="9"/>
        <v>0</v>
      </c>
      <c r="AH44" s="17">
        <f t="shared" si="11"/>
        <v>40</v>
      </c>
      <c r="AI44" s="17">
        <f t="shared" si="10"/>
        <v>0</v>
      </c>
    </row>
    <row r="45" spans="1:35" ht="15.75" customHeight="1" x14ac:dyDescent="0.25">
      <c r="A45" s="4">
        <v>45</v>
      </c>
      <c r="B45" s="10" t="s">
        <v>45</v>
      </c>
      <c r="C45" s="10"/>
      <c r="D45" s="14">
        <v>2</v>
      </c>
      <c r="E45" s="14"/>
      <c r="F45" s="14">
        <f t="shared" si="0"/>
        <v>0</v>
      </c>
      <c r="G45" s="5">
        <v>2</v>
      </c>
      <c r="H45" s="5"/>
      <c r="I45" s="14">
        <f t="shared" si="1"/>
        <v>0</v>
      </c>
      <c r="J45" s="21">
        <v>2</v>
      </c>
      <c r="K45" s="14"/>
      <c r="L45" s="14">
        <f t="shared" si="2"/>
        <v>0</v>
      </c>
      <c r="M45" s="5">
        <v>2</v>
      </c>
      <c r="N45" s="5"/>
      <c r="O45" s="14">
        <f t="shared" si="3"/>
        <v>0</v>
      </c>
      <c r="P45" s="5">
        <v>2</v>
      </c>
      <c r="Q45" s="5"/>
      <c r="R45" s="14">
        <f t="shared" si="4"/>
        <v>0</v>
      </c>
      <c r="S45" s="5">
        <v>2</v>
      </c>
      <c r="T45" s="5"/>
      <c r="U45" s="14">
        <f t="shared" si="5"/>
        <v>0</v>
      </c>
      <c r="V45" s="5">
        <v>2</v>
      </c>
      <c r="W45" s="5"/>
      <c r="X45" s="14">
        <f t="shared" si="6"/>
        <v>0</v>
      </c>
      <c r="Y45" s="5">
        <v>2</v>
      </c>
      <c r="Z45" s="5"/>
      <c r="AA45" s="14">
        <f t="shared" si="7"/>
        <v>0</v>
      </c>
      <c r="AB45" s="5">
        <v>2</v>
      </c>
      <c r="AC45" s="5"/>
      <c r="AD45" s="14">
        <f t="shared" si="8"/>
        <v>0</v>
      </c>
      <c r="AE45" s="5">
        <v>2</v>
      </c>
      <c r="AF45" s="5"/>
      <c r="AG45" s="14">
        <f t="shared" si="9"/>
        <v>0</v>
      </c>
      <c r="AH45" s="17">
        <f t="shared" si="11"/>
        <v>20</v>
      </c>
      <c r="AI45" s="17">
        <f t="shared" si="10"/>
        <v>0</v>
      </c>
    </row>
    <row r="46" spans="1:35" x14ac:dyDescent="0.25">
      <c r="A46" s="42"/>
      <c r="B46" s="43" t="s">
        <v>133</v>
      </c>
      <c r="C46" s="43"/>
      <c r="D46" s="43"/>
      <c r="E46" s="43"/>
      <c r="F46" s="41">
        <f>SUM(F9:F45)</f>
        <v>0</v>
      </c>
      <c r="G46" s="44"/>
      <c r="H46" s="44"/>
      <c r="I46" s="41">
        <f>SUM(I9:I45)</f>
        <v>0</v>
      </c>
      <c r="J46" s="44"/>
      <c r="K46" s="44"/>
      <c r="L46" s="41">
        <f>SUM(L9:L45)</f>
        <v>0</v>
      </c>
      <c r="M46" s="44"/>
      <c r="N46" s="44"/>
      <c r="O46" s="41">
        <f>SUM(O9:O45)</f>
        <v>0</v>
      </c>
      <c r="P46" s="44"/>
      <c r="Q46" s="44"/>
      <c r="R46" s="41">
        <f>SUM(R9:R45)</f>
        <v>0</v>
      </c>
      <c r="S46" s="44"/>
      <c r="T46" s="44"/>
      <c r="U46" s="41">
        <f>SUM(U9:U45)</f>
        <v>0</v>
      </c>
      <c r="V46" s="42"/>
      <c r="W46" s="42"/>
      <c r="X46" s="41">
        <f>SUM(X9:X45)</f>
        <v>0</v>
      </c>
      <c r="Y46" s="42"/>
      <c r="Z46" s="42"/>
      <c r="AA46" s="41">
        <f>SUM(AA9:AA45)</f>
        <v>0</v>
      </c>
      <c r="AB46" s="42"/>
      <c r="AC46" s="42"/>
      <c r="AD46" s="41">
        <f>SUM(AD9:AD45)</f>
        <v>0</v>
      </c>
      <c r="AE46" s="42"/>
      <c r="AF46" s="42"/>
      <c r="AG46" s="41">
        <f>SUM(AG9:AG45)</f>
        <v>0</v>
      </c>
      <c r="AH46" s="42"/>
      <c r="AI46" s="41">
        <f>SUM(AI9:AI45)</f>
        <v>0</v>
      </c>
    </row>
  </sheetData>
  <autoFilter ref="A8:AB49" xr:uid="{00000000-0009-0000-0000-000000000000}"/>
  <mergeCells count="13">
    <mergeCell ref="B2:N2"/>
    <mergeCell ref="B3:N3"/>
    <mergeCell ref="B4:N4"/>
    <mergeCell ref="AE7:AG7"/>
    <mergeCell ref="D7:F7"/>
    <mergeCell ref="G7:I7"/>
    <mergeCell ref="J7:L7"/>
    <mergeCell ref="M7:O7"/>
    <mergeCell ref="P7:R7"/>
    <mergeCell ref="S7:U7"/>
    <mergeCell ref="V7:X7"/>
    <mergeCell ref="Y7:AA7"/>
    <mergeCell ref="AB7:AD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248B-3FB2-4061-9163-D2F44036367F}">
  <dimension ref="A1:AI25"/>
  <sheetViews>
    <sheetView topLeftCell="A6" zoomScale="93" workbookViewId="0">
      <pane xSplit="2" topLeftCell="V1" activePane="topRight" state="frozen"/>
      <selection activeCell="A49" sqref="A49"/>
      <selection pane="topRight" activeCell="AH9" sqref="AH9:AH24"/>
    </sheetView>
  </sheetViews>
  <sheetFormatPr defaultColWidth="8.7109375" defaultRowHeight="15" x14ac:dyDescent="0.25"/>
  <cols>
    <col min="1" max="1" width="9.140625" style="1" customWidth="1"/>
    <col min="2" max="2" width="33.85546875" style="7" customWidth="1"/>
    <col min="3" max="3" width="15.42578125" style="28" customWidth="1"/>
    <col min="4" max="6" width="13.7109375" style="7" customWidth="1"/>
    <col min="7" max="18" width="12.5703125" style="13" customWidth="1"/>
    <col min="19" max="21" width="12.28515625" style="13" customWidth="1"/>
    <col min="22" max="24" width="10.7109375" style="1" customWidth="1"/>
    <col min="25" max="27" width="9.7109375" style="1" customWidth="1"/>
    <col min="28" max="33" width="8.28515625" style="1" customWidth="1"/>
    <col min="34" max="34" width="14.5703125" style="1" customWidth="1"/>
    <col min="35" max="16384" width="8.7109375" style="1"/>
  </cols>
  <sheetData>
    <row r="1" spans="1:35" x14ac:dyDescent="0.25">
      <c r="B1" s="46" t="s">
        <v>123</v>
      </c>
      <c r="C1" s="46"/>
      <c r="E1" s="13"/>
      <c r="F1" s="1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5" x14ac:dyDescent="0.25">
      <c r="B2" s="56" t="s">
        <v>135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"/>
      <c r="P2" s="1"/>
      <c r="Q2" s="1"/>
      <c r="R2" s="1"/>
      <c r="S2" s="1"/>
      <c r="T2" s="1"/>
      <c r="U2" s="1"/>
    </row>
    <row r="3" spans="1:35" x14ac:dyDescent="0.25">
      <c r="B3" s="56" t="s">
        <v>124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1"/>
      <c r="P3" s="1"/>
      <c r="Q3" s="1"/>
      <c r="R3" s="1"/>
      <c r="S3" s="1"/>
      <c r="T3" s="1"/>
      <c r="U3" s="1"/>
    </row>
    <row r="4" spans="1:35" x14ac:dyDescent="0.25">
      <c r="B4" s="56" t="s">
        <v>134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"/>
      <c r="P4" s="1"/>
      <c r="Q4" s="1"/>
      <c r="R4" s="1"/>
      <c r="S4" s="1"/>
      <c r="T4" s="1"/>
      <c r="U4" s="1"/>
    </row>
    <row r="6" spans="1:35" s="2" customFormat="1" x14ac:dyDescent="0.25">
      <c r="B6" s="8"/>
      <c r="C6" s="8"/>
      <c r="D6" s="60" t="s">
        <v>130</v>
      </c>
      <c r="E6" s="61"/>
      <c r="F6" s="62"/>
      <c r="G6" s="57" t="s">
        <v>102</v>
      </c>
      <c r="H6" s="58"/>
      <c r="I6" s="59"/>
      <c r="J6" s="57" t="s">
        <v>107</v>
      </c>
      <c r="K6" s="58"/>
      <c r="L6" s="59"/>
      <c r="M6" s="57" t="s">
        <v>81</v>
      </c>
      <c r="N6" s="58"/>
      <c r="O6" s="59"/>
      <c r="P6" s="57" t="s">
        <v>113</v>
      </c>
      <c r="Q6" s="58"/>
      <c r="R6" s="59"/>
      <c r="S6" s="57" t="s">
        <v>112</v>
      </c>
      <c r="T6" s="58"/>
      <c r="U6" s="59"/>
      <c r="V6" s="57" t="s">
        <v>111</v>
      </c>
      <c r="W6" s="58"/>
      <c r="X6" s="59"/>
      <c r="Y6" s="57" t="s">
        <v>110</v>
      </c>
      <c r="Z6" s="58"/>
      <c r="AA6" s="59"/>
      <c r="AB6" s="57" t="s">
        <v>109</v>
      </c>
      <c r="AC6" s="58"/>
      <c r="AD6" s="59"/>
      <c r="AE6" s="57" t="s">
        <v>131</v>
      </c>
      <c r="AF6" s="58"/>
      <c r="AG6" s="59"/>
    </row>
    <row r="7" spans="1:35" s="2" customFormat="1" ht="30" x14ac:dyDescent="0.25">
      <c r="A7" s="3" t="s">
        <v>64</v>
      </c>
      <c r="B7" s="9" t="s">
        <v>63</v>
      </c>
      <c r="C7" s="9" t="s">
        <v>148</v>
      </c>
      <c r="D7" s="22" t="s">
        <v>79</v>
      </c>
      <c r="E7" s="22" t="s">
        <v>103</v>
      </c>
      <c r="F7" s="22" t="s">
        <v>129</v>
      </c>
      <c r="G7" s="22" t="s">
        <v>68</v>
      </c>
      <c r="H7" s="22" t="s">
        <v>103</v>
      </c>
      <c r="I7" s="22" t="s">
        <v>104</v>
      </c>
      <c r="J7" s="22" t="s">
        <v>80</v>
      </c>
      <c r="K7" s="22" t="s">
        <v>103</v>
      </c>
      <c r="L7" s="22" t="s">
        <v>106</v>
      </c>
      <c r="M7" s="22" t="s">
        <v>81</v>
      </c>
      <c r="N7" s="22" t="s">
        <v>103</v>
      </c>
      <c r="O7" s="22" t="s">
        <v>116</v>
      </c>
      <c r="P7" s="22" t="s">
        <v>82</v>
      </c>
      <c r="Q7" s="22" t="s">
        <v>103</v>
      </c>
      <c r="R7" s="22" t="s">
        <v>117</v>
      </c>
      <c r="S7" s="22" t="s">
        <v>69</v>
      </c>
      <c r="T7" s="22" t="s">
        <v>103</v>
      </c>
      <c r="U7" s="22" t="s">
        <v>125</v>
      </c>
      <c r="V7" s="22" t="s">
        <v>83</v>
      </c>
      <c r="W7" s="22" t="s">
        <v>103</v>
      </c>
      <c r="X7" s="22" t="s">
        <v>126</v>
      </c>
      <c r="Y7" s="22" t="s">
        <v>84</v>
      </c>
      <c r="Z7" s="22" t="s">
        <v>103</v>
      </c>
      <c r="AA7" s="22" t="s">
        <v>127</v>
      </c>
      <c r="AB7" s="22" t="s">
        <v>85</v>
      </c>
      <c r="AC7" s="22" t="s">
        <v>103</v>
      </c>
      <c r="AD7" s="22" t="s">
        <v>128</v>
      </c>
      <c r="AE7" s="22" t="s">
        <v>86</v>
      </c>
      <c r="AF7" s="22" t="s">
        <v>103</v>
      </c>
      <c r="AG7" s="22" t="s">
        <v>122</v>
      </c>
      <c r="AH7" s="22" t="s">
        <v>87</v>
      </c>
      <c r="AI7" s="22" t="s">
        <v>132</v>
      </c>
    </row>
    <row r="8" spans="1:35" s="37" customFormat="1" x14ac:dyDescent="0.25">
      <c r="A8" s="30" t="s">
        <v>74</v>
      </c>
      <c r="B8" s="31" t="s">
        <v>75</v>
      </c>
      <c r="C8" s="31"/>
      <c r="D8" s="30"/>
      <c r="E8" s="32"/>
      <c r="F8" s="32"/>
      <c r="G8" s="33"/>
      <c r="H8" s="33"/>
      <c r="I8" s="32"/>
      <c r="J8" s="33"/>
      <c r="K8" s="32"/>
      <c r="L8" s="32"/>
      <c r="M8" s="33"/>
      <c r="N8" s="33"/>
      <c r="O8" s="32"/>
      <c r="P8" s="33"/>
      <c r="Q8" s="33"/>
      <c r="R8" s="32"/>
      <c r="S8" s="33"/>
      <c r="T8" s="33"/>
      <c r="U8" s="32"/>
      <c r="V8" s="33"/>
      <c r="W8" s="33"/>
      <c r="X8" s="32"/>
      <c r="Y8" s="33"/>
      <c r="Z8" s="33"/>
      <c r="AA8" s="32"/>
      <c r="AB8" s="33"/>
      <c r="AC8" s="33"/>
      <c r="AD8" s="32"/>
      <c r="AE8" s="33"/>
      <c r="AF8" s="33"/>
      <c r="AG8" s="32"/>
      <c r="AH8" s="34"/>
      <c r="AI8" s="45"/>
    </row>
    <row r="9" spans="1:35" x14ac:dyDescent="0.25">
      <c r="A9" s="4">
        <v>46</v>
      </c>
      <c r="B9" s="10" t="s">
        <v>65</v>
      </c>
      <c r="C9" s="10"/>
      <c r="D9" s="14">
        <v>4</v>
      </c>
      <c r="E9" s="14"/>
      <c r="F9" s="14">
        <f t="shared" ref="F9:F24" si="0">D9*E9</f>
        <v>0</v>
      </c>
      <c r="G9" s="5">
        <v>4</v>
      </c>
      <c r="H9" s="5"/>
      <c r="I9" s="14">
        <f t="shared" ref="I9:I24" si="1">G9*H9</f>
        <v>0</v>
      </c>
      <c r="J9" s="21">
        <v>4</v>
      </c>
      <c r="K9" s="14"/>
      <c r="L9" s="14">
        <f t="shared" ref="L9:L24" si="2">J9*K9</f>
        <v>0</v>
      </c>
      <c r="M9" s="5">
        <v>4</v>
      </c>
      <c r="N9" s="5"/>
      <c r="O9" s="14">
        <f t="shared" ref="O9:O24" si="3">M9*N9</f>
        <v>0</v>
      </c>
      <c r="P9" s="5">
        <v>4</v>
      </c>
      <c r="Q9" s="5"/>
      <c r="R9" s="14">
        <f t="shared" ref="R9:R24" si="4">P9*Q9</f>
        <v>0</v>
      </c>
      <c r="S9" s="5">
        <v>4</v>
      </c>
      <c r="T9" s="5"/>
      <c r="U9" s="14">
        <f t="shared" ref="U9:U24" si="5">S9*T9</f>
        <v>0</v>
      </c>
      <c r="V9" s="5">
        <v>4</v>
      </c>
      <c r="W9" s="5"/>
      <c r="X9" s="14">
        <f t="shared" ref="X9:X24" si="6">V9*W9</f>
        <v>0</v>
      </c>
      <c r="Y9" s="5">
        <v>4</v>
      </c>
      <c r="Z9" s="5"/>
      <c r="AA9" s="14">
        <f t="shared" ref="AA9:AA24" si="7">Y9*Z9</f>
        <v>0</v>
      </c>
      <c r="AB9" s="5">
        <v>4</v>
      </c>
      <c r="AC9" s="5"/>
      <c r="AD9" s="14">
        <f t="shared" ref="AD9:AD24" si="8">AB9*AC9</f>
        <v>0</v>
      </c>
      <c r="AE9" s="5">
        <v>4</v>
      </c>
      <c r="AF9" s="5"/>
      <c r="AG9" s="14">
        <f t="shared" ref="AG9:AG24" si="9">AE9*AF9</f>
        <v>0</v>
      </c>
      <c r="AH9" s="17">
        <f>AE9+AB9+Y9+V9+S9+P9+M9+J9+G9+D9</f>
        <v>40</v>
      </c>
      <c r="AI9" s="17">
        <f t="shared" ref="AI9:AI24" si="10">AG9+AD9+AA9+X9+U9+R9+F9+I9+L9+O9</f>
        <v>0</v>
      </c>
    </row>
    <row r="10" spans="1:35" x14ac:dyDescent="0.25">
      <c r="A10" s="4">
        <v>47</v>
      </c>
      <c r="B10" s="10" t="s">
        <v>96</v>
      </c>
      <c r="C10" s="10"/>
      <c r="D10" s="14">
        <v>4</v>
      </c>
      <c r="E10" s="14"/>
      <c r="F10" s="14">
        <f t="shared" si="0"/>
        <v>0</v>
      </c>
      <c r="G10" s="5">
        <v>4</v>
      </c>
      <c r="H10" s="5"/>
      <c r="I10" s="14">
        <f t="shared" si="1"/>
        <v>0</v>
      </c>
      <c r="J10" s="21">
        <v>4</v>
      </c>
      <c r="K10" s="14"/>
      <c r="L10" s="14">
        <f t="shared" si="2"/>
        <v>0</v>
      </c>
      <c r="M10" s="5">
        <v>4</v>
      </c>
      <c r="N10" s="5"/>
      <c r="O10" s="14">
        <f t="shared" si="3"/>
        <v>0</v>
      </c>
      <c r="P10" s="5">
        <v>4</v>
      </c>
      <c r="Q10" s="5"/>
      <c r="R10" s="14">
        <f t="shared" si="4"/>
        <v>0</v>
      </c>
      <c r="S10" s="5">
        <v>4</v>
      </c>
      <c r="T10" s="5"/>
      <c r="U10" s="14">
        <f t="shared" si="5"/>
        <v>0</v>
      </c>
      <c r="V10" s="5">
        <v>4</v>
      </c>
      <c r="W10" s="5"/>
      <c r="X10" s="14">
        <f t="shared" si="6"/>
        <v>0</v>
      </c>
      <c r="Y10" s="5">
        <v>4</v>
      </c>
      <c r="Z10" s="5"/>
      <c r="AA10" s="14">
        <f t="shared" si="7"/>
        <v>0</v>
      </c>
      <c r="AB10" s="5">
        <v>4</v>
      </c>
      <c r="AC10" s="5"/>
      <c r="AD10" s="14">
        <f t="shared" si="8"/>
        <v>0</v>
      </c>
      <c r="AE10" s="5">
        <v>4</v>
      </c>
      <c r="AF10" s="5"/>
      <c r="AG10" s="14">
        <f t="shared" si="9"/>
        <v>0</v>
      </c>
      <c r="AH10" s="17">
        <f t="shared" ref="AH10:AH24" si="11">AE10+AB10+Y10+V10+S10+P10+M10+J10+G10+D10</f>
        <v>40</v>
      </c>
      <c r="AI10" s="17">
        <f t="shared" si="10"/>
        <v>0</v>
      </c>
    </row>
    <row r="11" spans="1:35" x14ac:dyDescent="0.25">
      <c r="A11" s="4">
        <v>48</v>
      </c>
      <c r="B11" s="10" t="s">
        <v>54</v>
      </c>
      <c r="C11" s="10"/>
      <c r="D11" s="14">
        <v>10</v>
      </c>
      <c r="E11" s="14"/>
      <c r="F11" s="14">
        <f t="shared" si="0"/>
        <v>0</v>
      </c>
      <c r="G11" s="5">
        <v>8</v>
      </c>
      <c r="H11" s="5"/>
      <c r="I11" s="14">
        <f t="shared" si="1"/>
        <v>0</v>
      </c>
      <c r="J11" s="21">
        <v>12</v>
      </c>
      <c r="K11" s="14"/>
      <c r="L11" s="14">
        <f t="shared" si="2"/>
        <v>0</v>
      </c>
      <c r="M11" s="5">
        <v>8</v>
      </c>
      <c r="N11" s="5"/>
      <c r="O11" s="14">
        <f t="shared" si="3"/>
        <v>0</v>
      </c>
      <c r="P11" s="5">
        <v>8</v>
      </c>
      <c r="Q11" s="5"/>
      <c r="R11" s="14">
        <f t="shared" si="4"/>
        <v>0</v>
      </c>
      <c r="S11" s="5">
        <v>4</v>
      </c>
      <c r="T11" s="5"/>
      <c r="U11" s="14">
        <f t="shared" si="5"/>
        <v>0</v>
      </c>
      <c r="V11" s="5">
        <v>4</v>
      </c>
      <c r="W11" s="5"/>
      <c r="X11" s="14">
        <f t="shared" si="6"/>
        <v>0</v>
      </c>
      <c r="Y11" s="5">
        <v>4</v>
      </c>
      <c r="Z11" s="5"/>
      <c r="AA11" s="14">
        <f t="shared" si="7"/>
        <v>0</v>
      </c>
      <c r="AB11" s="5">
        <v>4</v>
      </c>
      <c r="AC11" s="5"/>
      <c r="AD11" s="14">
        <f t="shared" si="8"/>
        <v>0</v>
      </c>
      <c r="AE11" s="5">
        <v>4</v>
      </c>
      <c r="AF11" s="5"/>
      <c r="AG11" s="14">
        <f t="shared" si="9"/>
        <v>0</v>
      </c>
      <c r="AH11" s="17">
        <f t="shared" si="11"/>
        <v>66</v>
      </c>
      <c r="AI11" s="17">
        <f t="shared" si="10"/>
        <v>0</v>
      </c>
    </row>
    <row r="12" spans="1:35" x14ac:dyDescent="0.25">
      <c r="A12" s="4">
        <v>49</v>
      </c>
      <c r="B12" s="10" t="s">
        <v>55</v>
      </c>
      <c r="C12" s="10"/>
      <c r="D12" s="14">
        <v>3</v>
      </c>
      <c r="E12" s="14"/>
      <c r="F12" s="14">
        <f t="shared" si="0"/>
        <v>0</v>
      </c>
      <c r="G12" s="5">
        <v>3</v>
      </c>
      <c r="H12" s="5"/>
      <c r="I12" s="14">
        <f t="shared" si="1"/>
        <v>0</v>
      </c>
      <c r="J12" s="21">
        <v>3</v>
      </c>
      <c r="K12" s="14"/>
      <c r="L12" s="14">
        <f t="shared" si="2"/>
        <v>0</v>
      </c>
      <c r="M12" s="5">
        <v>3</v>
      </c>
      <c r="N12" s="5"/>
      <c r="O12" s="14">
        <f t="shared" si="3"/>
        <v>0</v>
      </c>
      <c r="P12" s="5">
        <v>2</v>
      </c>
      <c r="Q12" s="5"/>
      <c r="R12" s="14">
        <f t="shared" si="4"/>
        <v>0</v>
      </c>
      <c r="S12" s="5">
        <v>2</v>
      </c>
      <c r="T12" s="5"/>
      <c r="U12" s="14">
        <f t="shared" si="5"/>
        <v>0</v>
      </c>
      <c r="V12" s="5">
        <v>2</v>
      </c>
      <c r="W12" s="5"/>
      <c r="X12" s="14">
        <f t="shared" si="6"/>
        <v>0</v>
      </c>
      <c r="Y12" s="5">
        <v>2</v>
      </c>
      <c r="Z12" s="5"/>
      <c r="AA12" s="14">
        <f t="shared" si="7"/>
        <v>0</v>
      </c>
      <c r="AB12" s="5">
        <v>2</v>
      </c>
      <c r="AC12" s="5"/>
      <c r="AD12" s="14">
        <f t="shared" si="8"/>
        <v>0</v>
      </c>
      <c r="AE12" s="5">
        <v>2</v>
      </c>
      <c r="AF12" s="5"/>
      <c r="AG12" s="14">
        <f t="shared" si="9"/>
        <v>0</v>
      </c>
      <c r="AH12" s="17">
        <f t="shared" si="11"/>
        <v>24</v>
      </c>
      <c r="AI12" s="17">
        <f t="shared" si="10"/>
        <v>0</v>
      </c>
    </row>
    <row r="13" spans="1:35" x14ac:dyDescent="0.25">
      <c r="A13" s="4">
        <v>50</v>
      </c>
      <c r="B13" s="10" t="s">
        <v>56</v>
      </c>
      <c r="C13" s="10"/>
      <c r="D13" s="14">
        <v>5</v>
      </c>
      <c r="E13" s="14"/>
      <c r="F13" s="14">
        <f t="shared" si="0"/>
        <v>0</v>
      </c>
      <c r="G13" s="5">
        <v>3</v>
      </c>
      <c r="H13" s="5"/>
      <c r="I13" s="14">
        <f t="shared" si="1"/>
        <v>0</v>
      </c>
      <c r="J13" s="21">
        <v>4</v>
      </c>
      <c r="K13" s="14"/>
      <c r="L13" s="14">
        <f t="shared" si="2"/>
        <v>0</v>
      </c>
      <c r="M13" s="5">
        <v>3</v>
      </c>
      <c r="N13" s="5"/>
      <c r="O13" s="14">
        <f t="shared" si="3"/>
        <v>0</v>
      </c>
      <c r="P13" s="5">
        <v>3</v>
      </c>
      <c r="Q13" s="5"/>
      <c r="R13" s="14">
        <f t="shared" si="4"/>
        <v>0</v>
      </c>
      <c r="S13" s="5">
        <v>3</v>
      </c>
      <c r="T13" s="5"/>
      <c r="U13" s="14">
        <f t="shared" si="5"/>
        <v>0</v>
      </c>
      <c r="V13" s="5">
        <v>3</v>
      </c>
      <c r="W13" s="5"/>
      <c r="X13" s="14">
        <f t="shared" si="6"/>
        <v>0</v>
      </c>
      <c r="Y13" s="5">
        <v>3</v>
      </c>
      <c r="Z13" s="5"/>
      <c r="AA13" s="14">
        <f t="shared" si="7"/>
        <v>0</v>
      </c>
      <c r="AB13" s="5">
        <v>3</v>
      </c>
      <c r="AC13" s="5"/>
      <c r="AD13" s="14">
        <f t="shared" si="8"/>
        <v>0</v>
      </c>
      <c r="AE13" s="5">
        <v>3</v>
      </c>
      <c r="AF13" s="5"/>
      <c r="AG13" s="14">
        <f t="shared" si="9"/>
        <v>0</v>
      </c>
      <c r="AH13" s="17">
        <f t="shared" si="11"/>
        <v>33</v>
      </c>
      <c r="AI13" s="17">
        <f t="shared" si="10"/>
        <v>0</v>
      </c>
    </row>
    <row r="14" spans="1:35" x14ac:dyDescent="0.25">
      <c r="A14" s="4">
        <v>51</v>
      </c>
      <c r="B14" s="11" t="s">
        <v>52</v>
      </c>
      <c r="C14" s="11"/>
      <c r="D14" s="15">
        <v>5</v>
      </c>
      <c r="E14" s="14"/>
      <c r="F14" s="14">
        <f t="shared" si="0"/>
        <v>0</v>
      </c>
      <c r="G14" s="5">
        <v>3</v>
      </c>
      <c r="H14" s="5"/>
      <c r="I14" s="14">
        <f t="shared" si="1"/>
        <v>0</v>
      </c>
      <c r="J14" s="21">
        <v>4</v>
      </c>
      <c r="K14" s="14"/>
      <c r="L14" s="14">
        <f t="shared" si="2"/>
        <v>0</v>
      </c>
      <c r="M14" s="5">
        <v>3</v>
      </c>
      <c r="N14" s="5"/>
      <c r="O14" s="14">
        <f t="shared" si="3"/>
        <v>0</v>
      </c>
      <c r="P14" s="5">
        <v>3</v>
      </c>
      <c r="Q14" s="5"/>
      <c r="R14" s="14">
        <f t="shared" si="4"/>
        <v>0</v>
      </c>
      <c r="S14" s="5">
        <v>3</v>
      </c>
      <c r="T14" s="5"/>
      <c r="U14" s="14">
        <f t="shared" si="5"/>
        <v>0</v>
      </c>
      <c r="V14" s="5">
        <v>3</v>
      </c>
      <c r="W14" s="5"/>
      <c r="X14" s="14">
        <f t="shared" si="6"/>
        <v>0</v>
      </c>
      <c r="Y14" s="5">
        <v>3</v>
      </c>
      <c r="Z14" s="5"/>
      <c r="AA14" s="14">
        <f t="shared" si="7"/>
        <v>0</v>
      </c>
      <c r="AB14" s="5">
        <v>3</v>
      </c>
      <c r="AC14" s="5"/>
      <c r="AD14" s="14">
        <f t="shared" si="8"/>
        <v>0</v>
      </c>
      <c r="AE14" s="5">
        <v>3</v>
      </c>
      <c r="AF14" s="5"/>
      <c r="AG14" s="14">
        <f t="shared" si="9"/>
        <v>0</v>
      </c>
      <c r="AH14" s="17">
        <f t="shared" si="11"/>
        <v>33</v>
      </c>
      <c r="AI14" s="17">
        <f t="shared" si="10"/>
        <v>0</v>
      </c>
    </row>
    <row r="15" spans="1:35" x14ac:dyDescent="0.25">
      <c r="A15" s="4">
        <v>52</v>
      </c>
      <c r="B15" s="10" t="s">
        <v>36</v>
      </c>
      <c r="C15" s="10"/>
      <c r="D15" s="14">
        <v>8</v>
      </c>
      <c r="E15" s="14"/>
      <c r="F15" s="14">
        <f t="shared" si="0"/>
        <v>0</v>
      </c>
      <c r="G15" s="5">
        <v>5</v>
      </c>
      <c r="H15" s="5"/>
      <c r="I15" s="14">
        <f t="shared" si="1"/>
        <v>0</v>
      </c>
      <c r="J15" s="21">
        <v>7</v>
      </c>
      <c r="K15" s="14"/>
      <c r="L15" s="14">
        <f t="shared" si="2"/>
        <v>0</v>
      </c>
      <c r="M15" s="5">
        <v>5</v>
      </c>
      <c r="N15" s="5"/>
      <c r="O15" s="14">
        <f t="shared" si="3"/>
        <v>0</v>
      </c>
      <c r="P15" s="5">
        <v>5</v>
      </c>
      <c r="Q15" s="5"/>
      <c r="R15" s="14">
        <f t="shared" si="4"/>
        <v>0</v>
      </c>
      <c r="S15" s="5">
        <v>2</v>
      </c>
      <c r="T15" s="5"/>
      <c r="U15" s="14">
        <f t="shared" si="5"/>
        <v>0</v>
      </c>
      <c r="V15" s="5">
        <v>2</v>
      </c>
      <c r="W15" s="5"/>
      <c r="X15" s="14">
        <f t="shared" si="6"/>
        <v>0</v>
      </c>
      <c r="Y15" s="5">
        <v>2</v>
      </c>
      <c r="Z15" s="5"/>
      <c r="AA15" s="14">
        <f t="shared" si="7"/>
        <v>0</v>
      </c>
      <c r="AB15" s="5">
        <v>2</v>
      </c>
      <c r="AC15" s="5"/>
      <c r="AD15" s="14">
        <f t="shared" si="8"/>
        <v>0</v>
      </c>
      <c r="AE15" s="5">
        <v>2</v>
      </c>
      <c r="AF15" s="5"/>
      <c r="AG15" s="14">
        <f t="shared" si="9"/>
        <v>0</v>
      </c>
      <c r="AH15" s="17">
        <f t="shared" si="11"/>
        <v>40</v>
      </c>
      <c r="AI15" s="17">
        <f t="shared" si="10"/>
        <v>0</v>
      </c>
    </row>
    <row r="16" spans="1:35" x14ac:dyDescent="0.25">
      <c r="A16" s="4">
        <v>53</v>
      </c>
      <c r="B16" s="10" t="s">
        <v>37</v>
      </c>
      <c r="C16" s="10"/>
      <c r="D16" s="14">
        <v>3</v>
      </c>
      <c r="E16" s="14"/>
      <c r="F16" s="14">
        <f t="shared" si="0"/>
        <v>0</v>
      </c>
      <c r="G16" s="5">
        <v>3</v>
      </c>
      <c r="H16" s="5"/>
      <c r="I16" s="14">
        <f t="shared" si="1"/>
        <v>0</v>
      </c>
      <c r="J16" s="21">
        <v>3</v>
      </c>
      <c r="K16" s="14"/>
      <c r="L16" s="14">
        <f t="shared" si="2"/>
        <v>0</v>
      </c>
      <c r="M16" s="5">
        <v>2</v>
      </c>
      <c r="N16" s="5"/>
      <c r="O16" s="14">
        <f t="shared" si="3"/>
        <v>0</v>
      </c>
      <c r="P16" s="5">
        <v>2</v>
      </c>
      <c r="Q16" s="5"/>
      <c r="R16" s="14">
        <f t="shared" si="4"/>
        <v>0</v>
      </c>
      <c r="S16" s="5">
        <v>1</v>
      </c>
      <c r="T16" s="5"/>
      <c r="U16" s="14">
        <f t="shared" si="5"/>
        <v>0</v>
      </c>
      <c r="V16" s="5">
        <v>1</v>
      </c>
      <c r="W16" s="5"/>
      <c r="X16" s="14">
        <f t="shared" si="6"/>
        <v>0</v>
      </c>
      <c r="Y16" s="5">
        <v>1</v>
      </c>
      <c r="Z16" s="5"/>
      <c r="AA16" s="14">
        <f t="shared" si="7"/>
        <v>0</v>
      </c>
      <c r="AB16" s="5">
        <v>1</v>
      </c>
      <c r="AC16" s="5"/>
      <c r="AD16" s="14">
        <f t="shared" si="8"/>
        <v>0</v>
      </c>
      <c r="AE16" s="5">
        <v>1</v>
      </c>
      <c r="AF16" s="5"/>
      <c r="AG16" s="14">
        <f t="shared" si="9"/>
        <v>0</v>
      </c>
      <c r="AH16" s="17">
        <f t="shared" si="11"/>
        <v>18</v>
      </c>
      <c r="AI16" s="17">
        <f t="shared" si="10"/>
        <v>0</v>
      </c>
    </row>
    <row r="17" spans="1:35" x14ac:dyDescent="0.25">
      <c r="A17" s="4">
        <v>54</v>
      </c>
      <c r="B17" s="10" t="s">
        <v>59</v>
      </c>
      <c r="C17" s="10"/>
      <c r="D17" s="14">
        <v>12</v>
      </c>
      <c r="E17" s="14"/>
      <c r="F17" s="14">
        <f t="shared" si="0"/>
        <v>0</v>
      </c>
      <c r="G17" s="5">
        <v>8</v>
      </c>
      <c r="H17" s="5"/>
      <c r="I17" s="14">
        <f t="shared" si="1"/>
        <v>0</v>
      </c>
      <c r="J17" s="21">
        <v>11</v>
      </c>
      <c r="K17" s="14"/>
      <c r="L17" s="14">
        <f t="shared" si="2"/>
        <v>0</v>
      </c>
      <c r="M17" s="5">
        <v>8</v>
      </c>
      <c r="N17" s="5"/>
      <c r="O17" s="14">
        <f t="shared" si="3"/>
        <v>0</v>
      </c>
      <c r="P17" s="5">
        <v>8</v>
      </c>
      <c r="Q17" s="5"/>
      <c r="R17" s="14">
        <f t="shared" si="4"/>
        <v>0</v>
      </c>
      <c r="S17" s="5">
        <v>4</v>
      </c>
      <c r="T17" s="5"/>
      <c r="U17" s="14">
        <f t="shared" si="5"/>
        <v>0</v>
      </c>
      <c r="V17" s="5">
        <v>4</v>
      </c>
      <c r="W17" s="5"/>
      <c r="X17" s="14">
        <f t="shared" si="6"/>
        <v>0</v>
      </c>
      <c r="Y17" s="5">
        <v>4</v>
      </c>
      <c r="Z17" s="5"/>
      <c r="AA17" s="14">
        <f t="shared" si="7"/>
        <v>0</v>
      </c>
      <c r="AB17" s="5">
        <v>4</v>
      </c>
      <c r="AC17" s="5"/>
      <c r="AD17" s="14">
        <f t="shared" si="8"/>
        <v>0</v>
      </c>
      <c r="AE17" s="5">
        <v>4</v>
      </c>
      <c r="AF17" s="5"/>
      <c r="AG17" s="14">
        <f t="shared" si="9"/>
        <v>0</v>
      </c>
      <c r="AH17" s="17">
        <f t="shared" si="11"/>
        <v>67</v>
      </c>
      <c r="AI17" s="17">
        <f t="shared" si="10"/>
        <v>0</v>
      </c>
    </row>
    <row r="18" spans="1:35" x14ac:dyDescent="0.25">
      <c r="A18" s="4">
        <v>55</v>
      </c>
      <c r="B18" s="10" t="s">
        <v>58</v>
      </c>
      <c r="C18" s="10"/>
      <c r="D18" s="14">
        <v>3</v>
      </c>
      <c r="E18" s="14"/>
      <c r="F18" s="14">
        <f t="shared" si="0"/>
        <v>0</v>
      </c>
      <c r="G18" s="5">
        <v>2</v>
      </c>
      <c r="H18" s="5"/>
      <c r="I18" s="14">
        <f t="shared" si="1"/>
        <v>0</v>
      </c>
      <c r="J18" s="21">
        <v>3</v>
      </c>
      <c r="K18" s="14"/>
      <c r="L18" s="14">
        <f t="shared" si="2"/>
        <v>0</v>
      </c>
      <c r="M18" s="5">
        <v>2</v>
      </c>
      <c r="N18" s="5"/>
      <c r="O18" s="14">
        <f t="shared" si="3"/>
        <v>0</v>
      </c>
      <c r="P18" s="5">
        <v>2</v>
      </c>
      <c r="Q18" s="5"/>
      <c r="R18" s="14">
        <f t="shared" si="4"/>
        <v>0</v>
      </c>
      <c r="S18" s="5">
        <v>2</v>
      </c>
      <c r="T18" s="5"/>
      <c r="U18" s="14">
        <f t="shared" si="5"/>
        <v>0</v>
      </c>
      <c r="V18" s="5">
        <v>2</v>
      </c>
      <c r="W18" s="5"/>
      <c r="X18" s="14">
        <f t="shared" si="6"/>
        <v>0</v>
      </c>
      <c r="Y18" s="5">
        <v>2</v>
      </c>
      <c r="Z18" s="5"/>
      <c r="AA18" s="14">
        <f t="shared" si="7"/>
        <v>0</v>
      </c>
      <c r="AB18" s="5">
        <v>2</v>
      </c>
      <c r="AC18" s="5"/>
      <c r="AD18" s="14">
        <f t="shared" si="8"/>
        <v>0</v>
      </c>
      <c r="AE18" s="5">
        <v>2</v>
      </c>
      <c r="AF18" s="5"/>
      <c r="AG18" s="14">
        <f t="shared" si="9"/>
        <v>0</v>
      </c>
      <c r="AH18" s="17">
        <f t="shared" si="11"/>
        <v>22</v>
      </c>
      <c r="AI18" s="17">
        <f t="shared" si="10"/>
        <v>0</v>
      </c>
    </row>
    <row r="19" spans="1:35" x14ac:dyDescent="0.25">
      <c r="A19" s="4">
        <v>56</v>
      </c>
      <c r="B19" s="10" t="s">
        <v>76</v>
      </c>
      <c r="C19" s="10"/>
      <c r="D19" s="14">
        <v>21</v>
      </c>
      <c r="E19" s="14"/>
      <c r="F19" s="14">
        <f t="shared" si="0"/>
        <v>0</v>
      </c>
      <c r="G19" s="5">
        <v>37</v>
      </c>
      <c r="H19" s="5"/>
      <c r="I19" s="14">
        <f t="shared" si="1"/>
        <v>0</v>
      </c>
      <c r="J19" s="21">
        <v>50</v>
      </c>
      <c r="K19" s="14"/>
      <c r="L19" s="14">
        <f t="shared" si="2"/>
        <v>0</v>
      </c>
      <c r="M19" s="5">
        <v>37</v>
      </c>
      <c r="N19" s="5"/>
      <c r="O19" s="14">
        <f t="shared" si="3"/>
        <v>0</v>
      </c>
      <c r="P19" s="5">
        <v>37</v>
      </c>
      <c r="Q19" s="5"/>
      <c r="R19" s="14">
        <f t="shared" si="4"/>
        <v>0</v>
      </c>
      <c r="S19" s="5">
        <v>22</v>
      </c>
      <c r="T19" s="5"/>
      <c r="U19" s="14">
        <f t="shared" si="5"/>
        <v>0</v>
      </c>
      <c r="V19" s="5">
        <v>22</v>
      </c>
      <c r="W19" s="5"/>
      <c r="X19" s="14">
        <f t="shared" si="6"/>
        <v>0</v>
      </c>
      <c r="Y19" s="5">
        <v>22</v>
      </c>
      <c r="Z19" s="5"/>
      <c r="AA19" s="14">
        <f t="shared" si="7"/>
        <v>0</v>
      </c>
      <c r="AB19" s="5">
        <v>22</v>
      </c>
      <c r="AC19" s="5"/>
      <c r="AD19" s="14">
        <f t="shared" si="8"/>
        <v>0</v>
      </c>
      <c r="AE19" s="5">
        <v>22</v>
      </c>
      <c r="AF19" s="5"/>
      <c r="AG19" s="14">
        <f t="shared" si="9"/>
        <v>0</v>
      </c>
      <c r="AH19" s="17">
        <f t="shared" si="11"/>
        <v>292</v>
      </c>
      <c r="AI19" s="17">
        <f t="shared" si="10"/>
        <v>0</v>
      </c>
    </row>
    <row r="20" spans="1:35" x14ac:dyDescent="0.25">
      <c r="A20" s="4">
        <v>57</v>
      </c>
      <c r="B20" s="10" t="s">
        <v>57</v>
      </c>
      <c r="C20" s="10"/>
      <c r="D20" s="14">
        <v>5</v>
      </c>
      <c r="E20" s="14"/>
      <c r="F20" s="14">
        <f t="shared" si="0"/>
        <v>0</v>
      </c>
      <c r="G20" s="5">
        <v>3</v>
      </c>
      <c r="H20" s="5"/>
      <c r="I20" s="14">
        <f t="shared" si="1"/>
        <v>0</v>
      </c>
      <c r="J20" s="21">
        <v>4</v>
      </c>
      <c r="K20" s="14"/>
      <c r="L20" s="14">
        <f t="shared" si="2"/>
        <v>0</v>
      </c>
      <c r="M20" s="5">
        <v>3</v>
      </c>
      <c r="N20" s="5"/>
      <c r="O20" s="14">
        <f t="shared" si="3"/>
        <v>0</v>
      </c>
      <c r="P20" s="5">
        <v>3</v>
      </c>
      <c r="Q20" s="5"/>
      <c r="R20" s="14">
        <f t="shared" si="4"/>
        <v>0</v>
      </c>
      <c r="S20" s="5">
        <v>3</v>
      </c>
      <c r="T20" s="5"/>
      <c r="U20" s="14">
        <f t="shared" si="5"/>
        <v>0</v>
      </c>
      <c r="V20" s="5">
        <v>3</v>
      </c>
      <c r="W20" s="5"/>
      <c r="X20" s="14">
        <f t="shared" si="6"/>
        <v>0</v>
      </c>
      <c r="Y20" s="5">
        <v>3</v>
      </c>
      <c r="Z20" s="5"/>
      <c r="AA20" s="14">
        <f t="shared" si="7"/>
        <v>0</v>
      </c>
      <c r="AB20" s="5">
        <v>3</v>
      </c>
      <c r="AC20" s="5"/>
      <c r="AD20" s="14">
        <f t="shared" si="8"/>
        <v>0</v>
      </c>
      <c r="AE20" s="5">
        <v>3</v>
      </c>
      <c r="AF20" s="5"/>
      <c r="AG20" s="14">
        <f t="shared" si="9"/>
        <v>0</v>
      </c>
      <c r="AH20" s="17">
        <f t="shared" si="11"/>
        <v>33</v>
      </c>
      <c r="AI20" s="17">
        <f t="shared" si="10"/>
        <v>0</v>
      </c>
    </row>
    <row r="21" spans="1:35" x14ac:dyDescent="0.25">
      <c r="A21" s="4">
        <v>58</v>
      </c>
      <c r="B21" s="10" t="s">
        <v>50</v>
      </c>
      <c r="C21" s="10"/>
      <c r="D21" s="14">
        <v>35</v>
      </c>
      <c r="E21" s="14"/>
      <c r="F21" s="14">
        <f t="shared" si="0"/>
        <v>0</v>
      </c>
      <c r="G21" s="5">
        <v>23</v>
      </c>
      <c r="H21" s="5"/>
      <c r="I21" s="14">
        <f t="shared" si="1"/>
        <v>0</v>
      </c>
      <c r="J21" s="21">
        <v>30</v>
      </c>
      <c r="K21" s="14"/>
      <c r="L21" s="14">
        <f t="shared" si="2"/>
        <v>0</v>
      </c>
      <c r="M21" s="5">
        <v>23</v>
      </c>
      <c r="N21" s="5"/>
      <c r="O21" s="14">
        <f t="shared" si="3"/>
        <v>0</v>
      </c>
      <c r="P21" s="5">
        <v>23</v>
      </c>
      <c r="Q21" s="5"/>
      <c r="R21" s="14">
        <f t="shared" si="4"/>
        <v>0</v>
      </c>
      <c r="S21" s="5">
        <v>10</v>
      </c>
      <c r="T21" s="5"/>
      <c r="U21" s="14">
        <f t="shared" si="5"/>
        <v>0</v>
      </c>
      <c r="V21" s="5">
        <v>10</v>
      </c>
      <c r="W21" s="5"/>
      <c r="X21" s="14">
        <f t="shared" si="6"/>
        <v>0</v>
      </c>
      <c r="Y21" s="5">
        <v>10</v>
      </c>
      <c r="Z21" s="5"/>
      <c r="AA21" s="14">
        <f t="shared" si="7"/>
        <v>0</v>
      </c>
      <c r="AB21" s="5">
        <v>10</v>
      </c>
      <c r="AC21" s="5"/>
      <c r="AD21" s="14">
        <f t="shared" si="8"/>
        <v>0</v>
      </c>
      <c r="AE21" s="5">
        <v>10</v>
      </c>
      <c r="AF21" s="5"/>
      <c r="AG21" s="14">
        <f t="shared" si="9"/>
        <v>0</v>
      </c>
      <c r="AH21" s="17">
        <f t="shared" si="11"/>
        <v>184</v>
      </c>
      <c r="AI21" s="17">
        <f t="shared" si="10"/>
        <v>0</v>
      </c>
    </row>
    <row r="22" spans="1:35" x14ac:dyDescent="0.25">
      <c r="A22" s="4">
        <v>59</v>
      </c>
      <c r="B22" s="10" t="s">
        <v>70</v>
      </c>
      <c r="C22" s="10"/>
      <c r="D22" s="14">
        <v>77</v>
      </c>
      <c r="E22" s="14"/>
      <c r="F22" s="14">
        <f t="shared" si="0"/>
        <v>0</v>
      </c>
      <c r="G22" s="5">
        <v>22</v>
      </c>
      <c r="H22" s="5"/>
      <c r="I22" s="14">
        <f t="shared" si="1"/>
        <v>0</v>
      </c>
      <c r="J22" s="21">
        <v>34</v>
      </c>
      <c r="K22" s="14"/>
      <c r="L22" s="14">
        <f t="shared" si="2"/>
        <v>0</v>
      </c>
      <c r="M22" s="5">
        <v>22</v>
      </c>
      <c r="N22" s="5"/>
      <c r="O22" s="14">
        <f t="shared" si="3"/>
        <v>0</v>
      </c>
      <c r="P22" s="5">
        <v>22</v>
      </c>
      <c r="Q22" s="5"/>
      <c r="R22" s="14">
        <f t="shared" si="4"/>
        <v>0</v>
      </c>
      <c r="S22" s="5">
        <v>12</v>
      </c>
      <c r="T22" s="5"/>
      <c r="U22" s="14">
        <f t="shared" si="5"/>
        <v>0</v>
      </c>
      <c r="V22" s="5">
        <v>12</v>
      </c>
      <c r="W22" s="5"/>
      <c r="X22" s="14">
        <f t="shared" si="6"/>
        <v>0</v>
      </c>
      <c r="Y22" s="5">
        <v>12</v>
      </c>
      <c r="Z22" s="5"/>
      <c r="AA22" s="14">
        <f t="shared" si="7"/>
        <v>0</v>
      </c>
      <c r="AB22" s="5">
        <v>12</v>
      </c>
      <c r="AC22" s="5"/>
      <c r="AD22" s="14">
        <f t="shared" si="8"/>
        <v>0</v>
      </c>
      <c r="AE22" s="5">
        <v>12</v>
      </c>
      <c r="AF22" s="5"/>
      <c r="AG22" s="14">
        <f t="shared" si="9"/>
        <v>0</v>
      </c>
      <c r="AH22" s="17">
        <f t="shared" si="11"/>
        <v>237</v>
      </c>
      <c r="AI22" s="17">
        <f t="shared" si="10"/>
        <v>0</v>
      </c>
    </row>
    <row r="23" spans="1:35" x14ac:dyDescent="0.25">
      <c r="A23" s="4">
        <v>60</v>
      </c>
      <c r="B23" s="10" t="s">
        <v>95</v>
      </c>
      <c r="C23" s="10"/>
      <c r="D23" s="14">
        <v>14</v>
      </c>
      <c r="E23" s="14"/>
      <c r="F23" s="14">
        <f t="shared" si="0"/>
        <v>0</v>
      </c>
      <c r="G23" s="5">
        <v>9</v>
      </c>
      <c r="H23" s="5"/>
      <c r="I23" s="14">
        <f t="shared" si="1"/>
        <v>0</v>
      </c>
      <c r="J23" s="21">
        <v>12</v>
      </c>
      <c r="K23" s="14"/>
      <c r="L23" s="14">
        <f t="shared" si="2"/>
        <v>0</v>
      </c>
      <c r="M23" s="5">
        <v>9</v>
      </c>
      <c r="N23" s="5"/>
      <c r="O23" s="14">
        <f t="shared" si="3"/>
        <v>0</v>
      </c>
      <c r="P23" s="5">
        <v>9</v>
      </c>
      <c r="Q23" s="5"/>
      <c r="R23" s="14">
        <f t="shared" si="4"/>
        <v>0</v>
      </c>
      <c r="S23" s="5">
        <v>8</v>
      </c>
      <c r="T23" s="5"/>
      <c r="U23" s="14">
        <f t="shared" si="5"/>
        <v>0</v>
      </c>
      <c r="V23" s="5">
        <v>8</v>
      </c>
      <c r="W23" s="5"/>
      <c r="X23" s="14">
        <f t="shared" si="6"/>
        <v>0</v>
      </c>
      <c r="Y23" s="5">
        <v>8</v>
      </c>
      <c r="Z23" s="5"/>
      <c r="AA23" s="14">
        <f t="shared" si="7"/>
        <v>0</v>
      </c>
      <c r="AB23" s="5">
        <v>8</v>
      </c>
      <c r="AC23" s="5"/>
      <c r="AD23" s="14">
        <f t="shared" si="8"/>
        <v>0</v>
      </c>
      <c r="AE23" s="5">
        <v>8</v>
      </c>
      <c r="AF23" s="5"/>
      <c r="AG23" s="14">
        <f t="shared" si="9"/>
        <v>0</v>
      </c>
      <c r="AH23" s="17">
        <f t="shared" si="11"/>
        <v>93</v>
      </c>
      <c r="AI23" s="17">
        <f t="shared" si="10"/>
        <v>0</v>
      </c>
    </row>
    <row r="24" spans="1:35" x14ac:dyDescent="0.25">
      <c r="A24" s="4">
        <v>61</v>
      </c>
      <c r="B24" s="10" t="s">
        <v>60</v>
      </c>
      <c r="C24" s="10"/>
      <c r="D24" s="14">
        <v>20</v>
      </c>
      <c r="E24" s="14"/>
      <c r="F24" s="14">
        <f t="shared" si="0"/>
        <v>0</v>
      </c>
      <c r="G24" s="5">
        <v>13</v>
      </c>
      <c r="H24" s="5"/>
      <c r="I24" s="14">
        <f t="shared" si="1"/>
        <v>0</v>
      </c>
      <c r="J24" s="21">
        <v>17</v>
      </c>
      <c r="K24" s="14"/>
      <c r="L24" s="14">
        <f t="shared" si="2"/>
        <v>0</v>
      </c>
      <c r="M24" s="5">
        <v>13</v>
      </c>
      <c r="N24" s="5"/>
      <c r="O24" s="14">
        <f t="shared" si="3"/>
        <v>0</v>
      </c>
      <c r="P24" s="5">
        <v>13</v>
      </c>
      <c r="Q24" s="5"/>
      <c r="R24" s="14">
        <f t="shared" si="4"/>
        <v>0</v>
      </c>
      <c r="S24" s="5">
        <v>7</v>
      </c>
      <c r="T24" s="5"/>
      <c r="U24" s="14">
        <f t="shared" si="5"/>
        <v>0</v>
      </c>
      <c r="V24" s="5">
        <v>7</v>
      </c>
      <c r="W24" s="5"/>
      <c r="X24" s="14">
        <f t="shared" si="6"/>
        <v>0</v>
      </c>
      <c r="Y24" s="5">
        <v>7</v>
      </c>
      <c r="Z24" s="5"/>
      <c r="AA24" s="14">
        <f t="shared" si="7"/>
        <v>0</v>
      </c>
      <c r="AB24" s="5">
        <v>7</v>
      </c>
      <c r="AC24" s="5"/>
      <c r="AD24" s="14">
        <f t="shared" si="8"/>
        <v>0</v>
      </c>
      <c r="AE24" s="5">
        <v>7</v>
      </c>
      <c r="AF24" s="5"/>
      <c r="AG24" s="14">
        <f t="shared" si="9"/>
        <v>0</v>
      </c>
      <c r="AH24" s="17">
        <f t="shared" si="11"/>
        <v>111</v>
      </c>
      <c r="AI24" s="17">
        <f t="shared" si="10"/>
        <v>0</v>
      </c>
    </row>
    <row r="25" spans="1:35" x14ac:dyDescent="0.25">
      <c r="A25" s="42"/>
      <c r="B25" s="43" t="s">
        <v>133</v>
      </c>
      <c r="C25" s="43"/>
      <c r="D25" s="43"/>
      <c r="E25" s="43"/>
      <c r="F25" s="41">
        <f>SUM(F8:F24)</f>
        <v>0</v>
      </c>
      <c r="G25" s="44"/>
      <c r="H25" s="44"/>
      <c r="I25" s="41">
        <f>SUM(I8:I24)</f>
        <v>0</v>
      </c>
      <c r="J25" s="44"/>
      <c r="K25" s="44"/>
      <c r="L25" s="41">
        <f>SUM(L8:L24)</f>
        <v>0</v>
      </c>
      <c r="M25" s="44"/>
      <c r="N25" s="44"/>
      <c r="O25" s="41">
        <f>SUM(O8:O24)</f>
        <v>0</v>
      </c>
      <c r="P25" s="44"/>
      <c r="Q25" s="44"/>
      <c r="R25" s="41">
        <f>SUM(R8:R24)</f>
        <v>0</v>
      </c>
      <c r="S25" s="44"/>
      <c r="T25" s="44"/>
      <c r="U25" s="41">
        <f>SUM(U8:U24)</f>
        <v>0</v>
      </c>
      <c r="V25" s="42"/>
      <c r="W25" s="42"/>
      <c r="X25" s="41">
        <f>SUM(X8:X24)</f>
        <v>0</v>
      </c>
      <c r="Y25" s="42"/>
      <c r="Z25" s="42"/>
      <c r="AA25" s="41">
        <f>SUM(AA8:AA24)</f>
        <v>0</v>
      </c>
      <c r="AB25" s="42"/>
      <c r="AC25" s="42"/>
      <c r="AD25" s="41">
        <f>SUM(AD8:AD24)</f>
        <v>0</v>
      </c>
      <c r="AE25" s="42"/>
      <c r="AF25" s="42"/>
      <c r="AG25" s="41">
        <f>SUM(AG8:AG24)</f>
        <v>0</v>
      </c>
      <c r="AH25" s="42"/>
      <c r="AI25" s="41">
        <f>SUM(AI8:AI24)</f>
        <v>0</v>
      </c>
    </row>
  </sheetData>
  <autoFilter ref="A7:AB28" xr:uid="{00000000-0009-0000-0000-000000000000}"/>
  <mergeCells count="13">
    <mergeCell ref="AE6:AG6"/>
    <mergeCell ref="B2:N2"/>
    <mergeCell ref="B3:N3"/>
    <mergeCell ref="B4:N4"/>
    <mergeCell ref="P6:R6"/>
    <mergeCell ref="S6:U6"/>
    <mergeCell ref="V6:X6"/>
    <mergeCell ref="Y6:AA6"/>
    <mergeCell ref="AB6:AD6"/>
    <mergeCell ref="D6:F6"/>
    <mergeCell ref="G6:I6"/>
    <mergeCell ref="J6:L6"/>
    <mergeCell ref="M6:O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496F8-96A6-43D7-8114-D627D74EC218}">
  <dimension ref="A1:AI21"/>
  <sheetViews>
    <sheetView zoomScale="93" workbookViewId="0">
      <pane xSplit="2" topLeftCell="AA1" activePane="topRight" state="frozen"/>
      <selection activeCell="A49" sqref="A49"/>
      <selection pane="topRight" activeCell="AH10" sqref="AH10:AH20"/>
    </sheetView>
  </sheetViews>
  <sheetFormatPr defaultColWidth="8.7109375" defaultRowHeight="15" x14ac:dyDescent="0.25"/>
  <cols>
    <col min="1" max="1" width="9.140625" style="1" customWidth="1"/>
    <col min="2" max="2" width="33.85546875" style="7" customWidth="1"/>
    <col min="3" max="3" width="18" style="28" bestFit="1" customWidth="1"/>
    <col min="4" max="6" width="13.7109375" style="7" customWidth="1"/>
    <col min="7" max="18" width="12.5703125" style="13" customWidth="1"/>
    <col min="19" max="21" width="12.28515625" style="13" customWidth="1"/>
    <col min="22" max="24" width="10.7109375" style="1" customWidth="1"/>
    <col min="25" max="27" width="9.7109375" style="1" customWidth="1"/>
    <col min="28" max="33" width="8.28515625" style="1" customWidth="1"/>
    <col min="34" max="34" width="14.5703125" style="1" customWidth="1"/>
    <col min="35" max="16384" width="8.7109375" style="1"/>
  </cols>
  <sheetData>
    <row r="1" spans="1:35" x14ac:dyDescent="0.25">
      <c r="B1" s="46" t="s">
        <v>123</v>
      </c>
      <c r="C1" s="46"/>
      <c r="E1" s="13"/>
      <c r="F1" s="1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5" x14ac:dyDescent="0.25">
      <c r="B2" s="56" t="s">
        <v>135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"/>
      <c r="P2" s="1"/>
      <c r="Q2" s="1"/>
      <c r="R2" s="1"/>
      <c r="S2" s="1"/>
      <c r="T2" s="1"/>
      <c r="U2" s="1"/>
    </row>
    <row r="3" spans="1:35" x14ac:dyDescent="0.25">
      <c r="B3" s="56" t="s">
        <v>124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1"/>
      <c r="P3" s="1"/>
      <c r="Q3" s="1"/>
      <c r="R3" s="1"/>
      <c r="S3" s="1"/>
      <c r="T3" s="1"/>
      <c r="U3" s="1"/>
    </row>
    <row r="4" spans="1:35" x14ac:dyDescent="0.25">
      <c r="B4" s="56" t="s">
        <v>134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"/>
      <c r="P4" s="1"/>
      <c r="Q4" s="1"/>
      <c r="R4" s="1"/>
      <c r="S4" s="1"/>
      <c r="T4" s="1"/>
      <c r="U4" s="1"/>
    </row>
    <row r="7" spans="1:35" s="2" customFormat="1" x14ac:dyDescent="0.25">
      <c r="B7" s="8"/>
      <c r="C7" s="8"/>
      <c r="D7" s="60" t="s">
        <v>130</v>
      </c>
      <c r="E7" s="61"/>
      <c r="F7" s="62"/>
      <c r="G7" s="57" t="s">
        <v>102</v>
      </c>
      <c r="H7" s="58"/>
      <c r="I7" s="59"/>
      <c r="J7" s="57" t="s">
        <v>107</v>
      </c>
      <c r="K7" s="58"/>
      <c r="L7" s="59"/>
      <c r="M7" s="57" t="s">
        <v>81</v>
      </c>
      <c r="N7" s="58"/>
      <c r="O7" s="59"/>
      <c r="P7" s="57" t="s">
        <v>113</v>
      </c>
      <c r="Q7" s="58"/>
      <c r="R7" s="59"/>
      <c r="S7" s="57" t="s">
        <v>112</v>
      </c>
      <c r="T7" s="58"/>
      <c r="U7" s="59"/>
      <c r="V7" s="57" t="s">
        <v>111</v>
      </c>
      <c r="W7" s="58"/>
      <c r="X7" s="59"/>
      <c r="Y7" s="57" t="s">
        <v>110</v>
      </c>
      <c r="Z7" s="58"/>
      <c r="AA7" s="59"/>
      <c r="AB7" s="57" t="s">
        <v>109</v>
      </c>
      <c r="AC7" s="58"/>
      <c r="AD7" s="59"/>
      <c r="AE7" s="57" t="s">
        <v>131</v>
      </c>
      <c r="AF7" s="58"/>
      <c r="AG7" s="59"/>
    </row>
    <row r="8" spans="1:35" s="2" customFormat="1" ht="25.5" x14ac:dyDescent="0.25">
      <c r="A8" s="3" t="s">
        <v>64</v>
      </c>
      <c r="B8" s="9" t="s">
        <v>63</v>
      </c>
      <c r="C8" s="9" t="s">
        <v>148</v>
      </c>
      <c r="D8" s="22" t="s">
        <v>79</v>
      </c>
      <c r="E8" s="22" t="s">
        <v>105</v>
      </c>
      <c r="F8" s="22" t="s">
        <v>129</v>
      </c>
      <c r="G8" s="22" t="s">
        <v>68</v>
      </c>
      <c r="H8" s="22" t="s">
        <v>103</v>
      </c>
      <c r="I8" s="22" t="s">
        <v>104</v>
      </c>
      <c r="J8" s="22" t="s">
        <v>80</v>
      </c>
      <c r="K8" s="22" t="s">
        <v>103</v>
      </c>
      <c r="L8" s="22" t="s">
        <v>106</v>
      </c>
      <c r="M8" s="22" t="s">
        <v>81</v>
      </c>
      <c r="N8" s="22" t="s">
        <v>103</v>
      </c>
      <c r="O8" s="22" t="s">
        <v>116</v>
      </c>
      <c r="P8" s="22" t="s">
        <v>82</v>
      </c>
      <c r="Q8" s="22" t="s">
        <v>103</v>
      </c>
      <c r="R8" s="22" t="s">
        <v>117</v>
      </c>
      <c r="S8" s="22" t="s">
        <v>69</v>
      </c>
      <c r="T8" s="22" t="s">
        <v>103</v>
      </c>
      <c r="U8" s="22" t="s">
        <v>125</v>
      </c>
      <c r="V8" s="22" t="s">
        <v>83</v>
      </c>
      <c r="W8" s="22" t="s">
        <v>103</v>
      </c>
      <c r="X8" s="22" t="s">
        <v>126</v>
      </c>
      <c r="Y8" s="22" t="s">
        <v>84</v>
      </c>
      <c r="Z8" s="22" t="s">
        <v>103</v>
      </c>
      <c r="AA8" s="22" t="s">
        <v>127</v>
      </c>
      <c r="AB8" s="22" t="s">
        <v>85</v>
      </c>
      <c r="AC8" s="22" t="s">
        <v>103</v>
      </c>
      <c r="AD8" s="22" t="s">
        <v>128</v>
      </c>
      <c r="AE8" s="22" t="s">
        <v>86</v>
      </c>
      <c r="AF8" s="22" t="s">
        <v>103</v>
      </c>
      <c r="AG8" s="22" t="s">
        <v>122</v>
      </c>
      <c r="AH8" s="22" t="s">
        <v>87</v>
      </c>
      <c r="AI8" s="22" t="s">
        <v>132</v>
      </c>
    </row>
    <row r="9" spans="1:35" s="36" customFormat="1" x14ac:dyDescent="0.25">
      <c r="A9" s="30" t="s">
        <v>93</v>
      </c>
      <c r="B9" s="31" t="s">
        <v>77</v>
      </c>
      <c r="C9" s="31"/>
      <c r="D9" s="31">
        <v>0</v>
      </c>
      <c r="E9" s="32"/>
      <c r="F9" s="32">
        <f t="shared" ref="F9:F20" si="0">D9*E9</f>
        <v>0</v>
      </c>
      <c r="G9" s="33"/>
      <c r="H9" s="33"/>
      <c r="I9" s="32">
        <f t="shared" ref="I9:I10" si="1">G9*H9</f>
        <v>0</v>
      </c>
      <c r="J9" s="33">
        <v>0</v>
      </c>
      <c r="K9" s="32"/>
      <c r="L9" s="32">
        <f t="shared" ref="L9:L10" si="2">J9*K9</f>
        <v>0</v>
      </c>
      <c r="M9" s="33"/>
      <c r="N9" s="33"/>
      <c r="O9" s="32">
        <f t="shared" ref="O9:O10" si="3">M9*N9</f>
        <v>0</v>
      </c>
      <c r="P9" s="33"/>
      <c r="Q9" s="33"/>
      <c r="R9" s="32">
        <f t="shared" ref="R9:R10" si="4">P9*Q9</f>
        <v>0</v>
      </c>
      <c r="S9" s="33"/>
      <c r="T9" s="33"/>
      <c r="U9" s="32">
        <f t="shared" ref="U9:U10" si="5">S9*T9</f>
        <v>0</v>
      </c>
      <c r="V9" s="33"/>
      <c r="W9" s="33"/>
      <c r="X9" s="32">
        <f t="shared" ref="X9:X10" si="6">V9*W9</f>
        <v>0</v>
      </c>
      <c r="Y9" s="33"/>
      <c r="Z9" s="33"/>
      <c r="AA9" s="32">
        <f t="shared" ref="AA9:AA10" si="7">Y9*Z9</f>
        <v>0</v>
      </c>
      <c r="AB9" s="33"/>
      <c r="AC9" s="33"/>
      <c r="AD9" s="32">
        <f t="shared" ref="AD9:AD10" si="8">AB9*AC9</f>
        <v>0</v>
      </c>
      <c r="AE9" s="33"/>
      <c r="AF9" s="33"/>
      <c r="AG9" s="32">
        <f t="shared" ref="AG9:AG10" si="9">AE9*AF9</f>
        <v>0</v>
      </c>
      <c r="AH9" s="34"/>
      <c r="AI9" s="35">
        <f t="shared" ref="AI9:AI10" si="10">AG9+AD9+AA9+X9+U9+R9+F9+I9+L9+O9</f>
        <v>0</v>
      </c>
    </row>
    <row r="10" spans="1:35" x14ac:dyDescent="0.25">
      <c r="A10" s="4">
        <v>62</v>
      </c>
      <c r="B10" s="10" t="s">
        <v>47</v>
      </c>
      <c r="C10" s="10"/>
      <c r="D10" s="14">
        <v>8</v>
      </c>
      <c r="E10" s="14"/>
      <c r="F10" s="14">
        <f t="shared" si="0"/>
        <v>0</v>
      </c>
      <c r="G10" s="5">
        <v>5</v>
      </c>
      <c r="H10" s="5"/>
      <c r="I10" s="14">
        <f t="shared" si="1"/>
        <v>0</v>
      </c>
      <c r="J10" s="21">
        <v>7</v>
      </c>
      <c r="K10" s="14"/>
      <c r="L10" s="14">
        <f t="shared" si="2"/>
        <v>0</v>
      </c>
      <c r="M10" s="5">
        <v>5</v>
      </c>
      <c r="N10" s="5"/>
      <c r="O10" s="14">
        <f t="shared" si="3"/>
        <v>0</v>
      </c>
      <c r="P10" s="5">
        <v>5</v>
      </c>
      <c r="Q10" s="5"/>
      <c r="R10" s="14">
        <f t="shared" si="4"/>
        <v>0</v>
      </c>
      <c r="S10" s="5">
        <v>2</v>
      </c>
      <c r="T10" s="5"/>
      <c r="U10" s="14">
        <f t="shared" si="5"/>
        <v>0</v>
      </c>
      <c r="V10" s="5">
        <v>2</v>
      </c>
      <c r="W10" s="5"/>
      <c r="X10" s="14">
        <f t="shared" si="6"/>
        <v>0</v>
      </c>
      <c r="Y10" s="5">
        <v>2</v>
      </c>
      <c r="Z10" s="5"/>
      <c r="AA10" s="14">
        <f t="shared" si="7"/>
        <v>0</v>
      </c>
      <c r="AB10" s="5">
        <v>2</v>
      </c>
      <c r="AC10" s="5"/>
      <c r="AD10" s="14">
        <f t="shared" si="8"/>
        <v>0</v>
      </c>
      <c r="AE10" s="5">
        <v>2</v>
      </c>
      <c r="AF10" s="5"/>
      <c r="AG10" s="14">
        <f t="shared" si="9"/>
        <v>0</v>
      </c>
      <c r="AH10" s="17">
        <f>AE10+AB10+Y10+V10+S10+P10+M10+J10+G10+D10</f>
        <v>40</v>
      </c>
      <c r="AI10" s="29">
        <f t="shared" si="10"/>
        <v>0</v>
      </c>
    </row>
    <row r="11" spans="1:35" x14ac:dyDescent="0.25">
      <c r="A11" s="4">
        <v>63</v>
      </c>
      <c r="B11" s="10" t="s">
        <v>46</v>
      </c>
      <c r="C11" s="10"/>
      <c r="D11" s="14">
        <v>8</v>
      </c>
      <c r="E11" s="14"/>
      <c r="F11" s="14">
        <f t="shared" si="0"/>
        <v>0</v>
      </c>
      <c r="G11" s="5">
        <v>5</v>
      </c>
      <c r="H11" s="5"/>
      <c r="I11" s="14">
        <f t="shared" ref="I11:I20" si="11">G11*H11</f>
        <v>0</v>
      </c>
      <c r="J11" s="21">
        <v>7</v>
      </c>
      <c r="K11" s="14"/>
      <c r="L11" s="14">
        <f t="shared" ref="L11:L20" si="12">J11*K11</f>
        <v>0</v>
      </c>
      <c r="M11" s="5">
        <v>5</v>
      </c>
      <c r="N11" s="5"/>
      <c r="O11" s="14">
        <f t="shared" ref="O11:O20" si="13">M11*N11</f>
        <v>0</v>
      </c>
      <c r="P11" s="5">
        <v>5</v>
      </c>
      <c r="Q11" s="5"/>
      <c r="R11" s="14">
        <f t="shared" ref="R11:R20" si="14">P11*Q11</f>
        <v>0</v>
      </c>
      <c r="S11" s="5">
        <v>2</v>
      </c>
      <c r="T11" s="5"/>
      <c r="U11" s="14">
        <f t="shared" ref="U11:U20" si="15">S11*T11</f>
        <v>0</v>
      </c>
      <c r="V11" s="5">
        <v>2</v>
      </c>
      <c r="W11" s="5"/>
      <c r="X11" s="14">
        <f t="shared" ref="X11:X20" si="16">V11*W11</f>
        <v>0</v>
      </c>
      <c r="Y11" s="5">
        <v>2</v>
      </c>
      <c r="Z11" s="5"/>
      <c r="AA11" s="14">
        <f t="shared" ref="AA11:AA20" si="17">Y11*Z11</f>
        <v>0</v>
      </c>
      <c r="AB11" s="5">
        <v>2</v>
      </c>
      <c r="AC11" s="5"/>
      <c r="AD11" s="14">
        <f t="shared" ref="AD11:AD20" si="18">AB11*AC11</f>
        <v>0</v>
      </c>
      <c r="AE11" s="5">
        <v>2</v>
      </c>
      <c r="AF11" s="5"/>
      <c r="AG11" s="14">
        <f t="shared" ref="AG11:AG20" si="19">AE11*AF11</f>
        <v>0</v>
      </c>
      <c r="AH11" s="17">
        <f t="shared" ref="AH11:AH20" si="20">AE11+AB11+Y11+V11+S11+P11+M11+J11+G11+D11</f>
        <v>40</v>
      </c>
      <c r="AI11" s="29">
        <f t="shared" ref="AI11:AI20" si="21">AG11+AD11+AA11+X11+U11+R11+F11+I11+L11+O11</f>
        <v>0</v>
      </c>
    </row>
    <row r="12" spans="1:35" x14ac:dyDescent="0.25">
      <c r="A12" s="4">
        <v>64</v>
      </c>
      <c r="B12" s="10" t="s">
        <v>44</v>
      </c>
      <c r="C12" s="10"/>
      <c r="D12" s="14">
        <v>5</v>
      </c>
      <c r="E12" s="14"/>
      <c r="F12" s="14">
        <f t="shared" si="0"/>
        <v>0</v>
      </c>
      <c r="G12" s="5">
        <v>3</v>
      </c>
      <c r="H12" s="5"/>
      <c r="I12" s="14">
        <f t="shared" si="11"/>
        <v>0</v>
      </c>
      <c r="J12" s="21">
        <v>4</v>
      </c>
      <c r="K12" s="14"/>
      <c r="L12" s="14">
        <f t="shared" si="12"/>
        <v>0</v>
      </c>
      <c r="M12" s="5">
        <v>4</v>
      </c>
      <c r="N12" s="5"/>
      <c r="O12" s="14">
        <f t="shared" si="13"/>
        <v>0</v>
      </c>
      <c r="P12" s="5">
        <v>4</v>
      </c>
      <c r="Q12" s="5"/>
      <c r="R12" s="14">
        <f t="shared" si="14"/>
        <v>0</v>
      </c>
      <c r="S12" s="5">
        <v>4</v>
      </c>
      <c r="T12" s="5"/>
      <c r="U12" s="14">
        <f t="shared" si="15"/>
        <v>0</v>
      </c>
      <c r="V12" s="5">
        <v>4</v>
      </c>
      <c r="W12" s="5"/>
      <c r="X12" s="14">
        <f t="shared" si="16"/>
        <v>0</v>
      </c>
      <c r="Y12" s="5">
        <v>4</v>
      </c>
      <c r="Z12" s="5"/>
      <c r="AA12" s="14">
        <f t="shared" si="17"/>
        <v>0</v>
      </c>
      <c r="AB12" s="5">
        <v>4</v>
      </c>
      <c r="AC12" s="5"/>
      <c r="AD12" s="14">
        <f t="shared" si="18"/>
        <v>0</v>
      </c>
      <c r="AE12" s="5">
        <v>4</v>
      </c>
      <c r="AF12" s="5"/>
      <c r="AG12" s="14">
        <f t="shared" si="19"/>
        <v>0</v>
      </c>
      <c r="AH12" s="17">
        <f t="shared" si="20"/>
        <v>40</v>
      </c>
      <c r="AI12" s="29">
        <f t="shared" si="21"/>
        <v>0</v>
      </c>
    </row>
    <row r="13" spans="1:35" x14ac:dyDescent="0.25">
      <c r="A13" s="4">
        <v>65</v>
      </c>
      <c r="B13" s="10" t="s">
        <v>43</v>
      </c>
      <c r="C13" s="10"/>
      <c r="D13" s="14">
        <v>8</v>
      </c>
      <c r="E13" s="14"/>
      <c r="F13" s="14">
        <f t="shared" si="0"/>
        <v>0</v>
      </c>
      <c r="G13" s="5">
        <v>5</v>
      </c>
      <c r="H13" s="5"/>
      <c r="I13" s="14">
        <f t="shared" si="11"/>
        <v>0</v>
      </c>
      <c r="J13" s="21">
        <v>7</v>
      </c>
      <c r="K13" s="14"/>
      <c r="L13" s="14">
        <f t="shared" si="12"/>
        <v>0</v>
      </c>
      <c r="M13" s="5">
        <v>5</v>
      </c>
      <c r="N13" s="5"/>
      <c r="O13" s="14">
        <f t="shared" si="13"/>
        <v>0</v>
      </c>
      <c r="P13" s="5">
        <v>5</v>
      </c>
      <c r="Q13" s="5"/>
      <c r="R13" s="14">
        <f t="shared" si="14"/>
        <v>0</v>
      </c>
      <c r="S13" s="5">
        <v>4</v>
      </c>
      <c r="T13" s="5"/>
      <c r="U13" s="14">
        <f t="shared" si="15"/>
        <v>0</v>
      </c>
      <c r="V13" s="5">
        <v>4</v>
      </c>
      <c r="W13" s="5"/>
      <c r="X13" s="14">
        <f t="shared" si="16"/>
        <v>0</v>
      </c>
      <c r="Y13" s="5">
        <v>4</v>
      </c>
      <c r="Z13" s="5"/>
      <c r="AA13" s="14">
        <f t="shared" si="17"/>
        <v>0</v>
      </c>
      <c r="AB13" s="5">
        <v>4</v>
      </c>
      <c r="AC13" s="5"/>
      <c r="AD13" s="14">
        <f t="shared" si="18"/>
        <v>0</v>
      </c>
      <c r="AE13" s="5">
        <v>4</v>
      </c>
      <c r="AF13" s="5"/>
      <c r="AG13" s="14">
        <f t="shared" si="19"/>
        <v>0</v>
      </c>
      <c r="AH13" s="17">
        <f t="shared" si="20"/>
        <v>50</v>
      </c>
      <c r="AI13" s="29">
        <f t="shared" si="21"/>
        <v>0</v>
      </c>
    </row>
    <row r="14" spans="1:35" x14ac:dyDescent="0.25">
      <c r="A14" s="4">
        <v>66</v>
      </c>
      <c r="B14" s="10" t="s">
        <v>42</v>
      </c>
      <c r="C14" s="10"/>
      <c r="D14" s="14">
        <v>8</v>
      </c>
      <c r="E14" s="14"/>
      <c r="F14" s="14">
        <f t="shared" si="0"/>
        <v>0</v>
      </c>
      <c r="G14" s="5">
        <v>5</v>
      </c>
      <c r="H14" s="5"/>
      <c r="I14" s="14">
        <f t="shared" si="11"/>
        <v>0</v>
      </c>
      <c r="J14" s="21">
        <v>7</v>
      </c>
      <c r="K14" s="14"/>
      <c r="L14" s="14">
        <f t="shared" si="12"/>
        <v>0</v>
      </c>
      <c r="M14" s="5">
        <v>5</v>
      </c>
      <c r="N14" s="5"/>
      <c r="O14" s="14">
        <f t="shared" si="13"/>
        <v>0</v>
      </c>
      <c r="P14" s="5">
        <v>5</v>
      </c>
      <c r="Q14" s="5"/>
      <c r="R14" s="14">
        <f t="shared" si="14"/>
        <v>0</v>
      </c>
      <c r="S14" s="5">
        <v>4</v>
      </c>
      <c r="T14" s="5"/>
      <c r="U14" s="14">
        <f t="shared" si="15"/>
        <v>0</v>
      </c>
      <c r="V14" s="5">
        <v>4</v>
      </c>
      <c r="W14" s="5"/>
      <c r="X14" s="14">
        <f t="shared" si="16"/>
        <v>0</v>
      </c>
      <c r="Y14" s="5">
        <v>4</v>
      </c>
      <c r="Z14" s="5"/>
      <c r="AA14" s="14">
        <f t="shared" si="17"/>
        <v>0</v>
      </c>
      <c r="AB14" s="5">
        <v>4</v>
      </c>
      <c r="AC14" s="5"/>
      <c r="AD14" s="14">
        <f t="shared" si="18"/>
        <v>0</v>
      </c>
      <c r="AE14" s="5">
        <v>4</v>
      </c>
      <c r="AF14" s="5"/>
      <c r="AG14" s="14">
        <f t="shared" si="19"/>
        <v>0</v>
      </c>
      <c r="AH14" s="17">
        <f t="shared" si="20"/>
        <v>50</v>
      </c>
      <c r="AI14" s="29">
        <f t="shared" si="21"/>
        <v>0</v>
      </c>
    </row>
    <row r="15" spans="1:35" x14ac:dyDescent="0.25">
      <c r="A15" s="4">
        <v>67</v>
      </c>
      <c r="B15" s="10" t="s">
        <v>5</v>
      </c>
      <c r="C15" s="10"/>
      <c r="D15" s="14">
        <v>15</v>
      </c>
      <c r="E15" s="14"/>
      <c r="F15" s="14">
        <f t="shared" si="0"/>
        <v>0</v>
      </c>
      <c r="G15" s="5">
        <v>10</v>
      </c>
      <c r="H15" s="5"/>
      <c r="I15" s="14">
        <f t="shared" si="11"/>
        <v>0</v>
      </c>
      <c r="J15" s="21">
        <v>13</v>
      </c>
      <c r="K15" s="14"/>
      <c r="L15" s="14">
        <f t="shared" si="12"/>
        <v>0</v>
      </c>
      <c r="M15" s="5">
        <v>10</v>
      </c>
      <c r="N15" s="5"/>
      <c r="O15" s="14">
        <f t="shared" si="13"/>
        <v>0</v>
      </c>
      <c r="P15" s="5">
        <v>10</v>
      </c>
      <c r="Q15" s="5"/>
      <c r="R15" s="14">
        <f t="shared" si="14"/>
        <v>0</v>
      </c>
      <c r="S15" s="5">
        <v>4</v>
      </c>
      <c r="T15" s="5"/>
      <c r="U15" s="14">
        <f t="shared" si="15"/>
        <v>0</v>
      </c>
      <c r="V15" s="5">
        <v>4</v>
      </c>
      <c r="W15" s="5"/>
      <c r="X15" s="14">
        <f t="shared" si="16"/>
        <v>0</v>
      </c>
      <c r="Y15" s="5">
        <v>4</v>
      </c>
      <c r="Z15" s="5"/>
      <c r="AA15" s="14">
        <f t="shared" si="17"/>
        <v>0</v>
      </c>
      <c r="AB15" s="5">
        <v>4</v>
      </c>
      <c r="AC15" s="5"/>
      <c r="AD15" s="14">
        <f t="shared" si="18"/>
        <v>0</v>
      </c>
      <c r="AE15" s="5">
        <v>4</v>
      </c>
      <c r="AF15" s="5"/>
      <c r="AG15" s="14">
        <f t="shared" si="19"/>
        <v>0</v>
      </c>
      <c r="AH15" s="17">
        <f t="shared" si="20"/>
        <v>78</v>
      </c>
      <c r="AI15" s="29">
        <f t="shared" si="21"/>
        <v>0</v>
      </c>
    </row>
    <row r="16" spans="1:35" x14ac:dyDescent="0.25">
      <c r="A16" s="4">
        <v>68</v>
      </c>
      <c r="B16" s="10" t="s">
        <v>4</v>
      </c>
      <c r="C16" s="10"/>
      <c r="D16" s="14">
        <v>30</v>
      </c>
      <c r="E16" s="14"/>
      <c r="F16" s="14">
        <f t="shared" si="0"/>
        <v>0</v>
      </c>
      <c r="G16" s="5">
        <v>20</v>
      </c>
      <c r="H16" s="5"/>
      <c r="I16" s="14">
        <f t="shared" si="11"/>
        <v>0</v>
      </c>
      <c r="J16" s="21">
        <v>26</v>
      </c>
      <c r="K16" s="14"/>
      <c r="L16" s="14">
        <f t="shared" si="12"/>
        <v>0</v>
      </c>
      <c r="M16" s="5">
        <v>20</v>
      </c>
      <c r="N16" s="5"/>
      <c r="O16" s="14">
        <f t="shared" si="13"/>
        <v>0</v>
      </c>
      <c r="P16" s="5">
        <v>20</v>
      </c>
      <c r="Q16" s="5"/>
      <c r="R16" s="14">
        <f t="shared" si="14"/>
        <v>0</v>
      </c>
      <c r="S16" s="5">
        <v>4</v>
      </c>
      <c r="T16" s="5"/>
      <c r="U16" s="14">
        <f t="shared" si="15"/>
        <v>0</v>
      </c>
      <c r="V16" s="5">
        <v>4</v>
      </c>
      <c r="W16" s="5"/>
      <c r="X16" s="14">
        <f t="shared" si="16"/>
        <v>0</v>
      </c>
      <c r="Y16" s="5">
        <v>4</v>
      </c>
      <c r="Z16" s="5"/>
      <c r="AA16" s="14">
        <f t="shared" si="17"/>
        <v>0</v>
      </c>
      <c r="AB16" s="5">
        <v>4</v>
      </c>
      <c r="AC16" s="5"/>
      <c r="AD16" s="14">
        <f t="shared" si="18"/>
        <v>0</v>
      </c>
      <c r="AE16" s="5">
        <v>4</v>
      </c>
      <c r="AF16" s="5"/>
      <c r="AG16" s="14">
        <f t="shared" si="19"/>
        <v>0</v>
      </c>
      <c r="AH16" s="17">
        <f t="shared" si="20"/>
        <v>136</v>
      </c>
      <c r="AI16" s="29">
        <f t="shared" si="21"/>
        <v>0</v>
      </c>
    </row>
    <row r="17" spans="1:35" x14ac:dyDescent="0.25">
      <c r="A17" s="4">
        <v>69</v>
      </c>
      <c r="B17" s="10" t="s">
        <v>3</v>
      </c>
      <c r="C17" s="10"/>
      <c r="D17" s="14">
        <v>15</v>
      </c>
      <c r="E17" s="14"/>
      <c r="F17" s="14">
        <f t="shared" si="0"/>
        <v>0</v>
      </c>
      <c r="G17" s="5">
        <v>10</v>
      </c>
      <c r="H17" s="5"/>
      <c r="I17" s="14">
        <f t="shared" si="11"/>
        <v>0</v>
      </c>
      <c r="J17" s="21">
        <v>13</v>
      </c>
      <c r="K17" s="14"/>
      <c r="L17" s="14">
        <f t="shared" si="12"/>
        <v>0</v>
      </c>
      <c r="M17" s="5">
        <v>10</v>
      </c>
      <c r="N17" s="5"/>
      <c r="O17" s="14">
        <f t="shared" si="13"/>
        <v>0</v>
      </c>
      <c r="P17" s="5">
        <v>10</v>
      </c>
      <c r="Q17" s="5"/>
      <c r="R17" s="14">
        <f t="shared" si="14"/>
        <v>0</v>
      </c>
      <c r="S17" s="5">
        <v>4</v>
      </c>
      <c r="T17" s="5"/>
      <c r="U17" s="14">
        <f t="shared" si="15"/>
        <v>0</v>
      </c>
      <c r="V17" s="5">
        <v>4</v>
      </c>
      <c r="W17" s="5"/>
      <c r="X17" s="14">
        <f t="shared" si="16"/>
        <v>0</v>
      </c>
      <c r="Y17" s="5">
        <v>4</v>
      </c>
      <c r="Z17" s="5"/>
      <c r="AA17" s="14">
        <f t="shared" si="17"/>
        <v>0</v>
      </c>
      <c r="AB17" s="5">
        <v>4</v>
      </c>
      <c r="AC17" s="5"/>
      <c r="AD17" s="14">
        <f t="shared" si="18"/>
        <v>0</v>
      </c>
      <c r="AE17" s="5">
        <v>4</v>
      </c>
      <c r="AF17" s="5"/>
      <c r="AG17" s="14">
        <f t="shared" si="19"/>
        <v>0</v>
      </c>
      <c r="AH17" s="17">
        <f t="shared" si="20"/>
        <v>78</v>
      </c>
      <c r="AI17" s="29">
        <f t="shared" si="21"/>
        <v>0</v>
      </c>
    </row>
    <row r="18" spans="1:35" x14ac:dyDescent="0.25">
      <c r="A18" s="4">
        <v>70</v>
      </c>
      <c r="B18" s="10" t="s">
        <v>2</v>
      </c>
      <c r="C18" s="10"/>
      <c r="D18" s="14">
        <v>15</v>
      </c>
      <c r="E18" s="14"/>
      <c r="F18" s="14">
        <f t="shared" si="0"/>
        <v>0</v>
      </c>
      <c r="G18" s="5">
        <v>10</v>
      </c>
      <c r="H18" s="5"/>
      <c r="I18" s="14">
        <f t="shared" si="11"/>
        <v>0</v>
      </c>
      <c r="J18" s="21">
        <v>13</v>
      </c>
      <c r="K18" s="14"/>
      <c r="L18" s="14">
        <f t="shared" si="12"/>
        <v>0</v>
      </c>
      <c r="M18" s="5">
        <v>10</v>
      </c>
      <c r="N18" s="5"/>
      <c r="O18" s="14">
        <f t="shared" si="13"/>
        <v>0</v>
      </c>
      <c r="P18" s="5">
        <v>10</v>
      </c>
      <c r="Q18" s="5"/>
      <c r="R18" s="14">
        <f t="shared" si="14"/>
        <v>0</v>
      </c>
      <c r="S18" s="5">
        <v>4</v>
      </c>
      <c r="T18" s="5"/>
      <c r="U18" s="14">
        <f t="shared" si="15"/>
        <v>0</v>
      </c>
      <c r="V18" s="5">
        <v>4</v>
      </c>
      <c r="W18" s="5"/>
      <c r="X18" s="14">
        <f t="shared" si="16"/>
        <v>0</v>
      </c>
      <c r="Y18" s="5">
        <v>4</v>
      </c>
      <c r="Z18" s="5"/>
      <c r="AA18" s="14">
        <f t="shared" si="17"/>
        <v>0</v>
      </c>
      <c r="AB18" s="5">
        <v>4</v>
      </c>
      <c r="AC18" s="5"/>
      <c r="AD18" s="14">
        <f t="shared" si="18"/>
        <v>0</v>
      </c>
      <c r="AE18" s="5">
        <v>4</v>
      </c>
      <c r="AF18" s="5"/>
      <c r="AG18" s="14">
        <f t="shared" si="19"/>
        <v>0</v>
      </c>
      <c r="AH18" s="17">
        <f t="shared" si="20"/>
        <v>78</v>
      </c>
      <c r="AI18" s="29">
        <f t="shared" si="21"/>
        <v>0</v>
      </c>
    </row>
    <row r="19" spans="1:35" x14ac:dyDescent="0.25">
      <c r="A19" s="4">
        <v>71</v>
      </c>
      <c r="B19" s="10" t="s">
        <v>1</v>
      </c>
      <c r="C19" s="10"/>
      <c r="D19" s="14">
        <v>15</v>
      </c>
      <c r="E19" s="14"/>
      <c r="F19" s="14">
        <f t="shared" si="0"/>
        <v>0</v>
      </c>
      <c r="G19" s="5">
        <v>10</v>
      </c>
      <c r="H19" s="5"/>
      <c r="I19" s="14">
        <f t="shared" si="11"/>
        <v>0</v>
      </c>
      <c r="J19" s="21">
        <v>13</v>
      </c>
      <c r="K19" s="14"/>
      <c r="L19" s="14">
        <f t="shared" si="12"/>
        <v>0</v>
      </c>
      <c r="M19" s="5">
        <v>10</v>
      </c>
      <c r="N19" s="5"/>
      <c r="O19" s="14">
        <f t="shared" si="13"/>
        <v>0</v>
      </c>
      <c r="P19" s="5">
        <v>10</v>
      </c>
      <c r="Q19" s="5"/>
      <c r="R19" s="14">
        <f t="shared" si="14"/>
        <v>0</v>
      </c>
      <c r="S19" s="5">
        <v>4</v>
      </c>
      <c r="T19" s="5"/>
      <c r="U19" s="14">
        <f t="shared" si="15"/>
        <v>0</v>
      </c>
      <c r="V19" s="5">
        <v>4</v>
      </c>
      <c r="W19" s="5"/>
      <c r="X19" s="14">
        <f t="shared" si="16"/>
        <v>0</v>
      </c>
      <c r="Y19" s="5">
        <v>4</v>
      </c>
      <c r="Z19" s="5"/>
      <c r="AA19" s="14">
        <f t="shared" si="17"/>
        <v>0</v>
      </c>
      <c r="AB19" s="5">
        <v>4</v>
      </c>
      <c r="AC19" s="5"/>
      <c r="AD19" s="14">
        <f t="shared" si="18"/>
        <v>0</v>
      </c>
      <c r="AE19" s="5">
        <v>4</v>
      </c>
      <c r="AF19" s="5"/>
      <c r="AG19" s="14">
        <f t="shared" si="19"/>
        <v>0</v>
      </c>
      <c r="AH19" s="17">
        <f t="shared" si="20"/>
        <v>78</v>
      </c>
      <c r="AI19" s="29">
        <f t="shared" si="21"/>
        <v>0</v>
      </c>
    </row>
    <row r="20" spans="1:35" x14ac:dyDescent="0.25">
      <c r="A20" s="4">
        <v>72</v>
      </c>
      <c r="B20" s="10" t="s">
        <v>0</v>
      </c>
      <c r="C20" s="10"/>
      <c r="D20" s="14">
        <v>23</v>
      </c>
      <c r="E20" s="14"/>
      <c r="F20" s="14">
        <f t="shared" si="0"/>
        <v>0</v>
      </c>
      <c r="G20" s="5">
        <v>15</v>
      </c>
      <c r="H20" s="5"/>
      <c r="I20" s="14">
        <f t="shared" si="11"/>
        <v>0</v>
      </c>
      <c r="J20" s="21">
        <v>20</v>
      </c>
      <c r="K20" s="14"/>
      <c r="L20" s="14">
        <f t="shared" si="12"/>
        <v>0</v>
      </c>
      <c r="M20" s="5">
        <v>15</v>
      </c>
      <c r="N20" s="5"/>
      <c r="O20" s="14">
        <f t="shared" si="13"/>
        <v>0</v>
      </c>
      <c r="P20" s="5">
        <v>15</v>
      </c>
      <c r="Q20" s="5"/>
      <c r="R20" s="14">
        <f t="shared" si="14"/>
        <v>0</v>
      </c>
      <c r="S20" s="5">
        <v>4</v>
      </c>
      <c r="T20" s="5"/>
      <c r="U20" s="14">
        <f t="shared" si="15"/>
        <v>0</v>
      </c>
      <c r="V20" s="5">
        <v>4</v>
      </c>
      <c r="W20" s="5"/>
      <c r="X20" s="14">
        <f t="shared" si="16"/>
        <v>0</v>
      </c>
      <c r="Y20" s="5">
        <v>4</v>
      </c>
      <c r="Z20" s="5"/>
      <c r="AA20" s="14">
        <f t="shared" si="17"/>
        <v>0</v>
      </c>
      <c r="AB20" s="5">
        <v>4</v>
      </c>
      <c r="AC20" s="5"/>
      <c r="AD20" s="14">
        <f t="shared" si="18"/>
        <v>0</v>
      </c>
      <c r="AE20" s="5">
        <v>4</v>
      </c>
      <c r="AF20" s="5"/>
      <c r="AG20" s="14">
        <f t="shared" si="19"/>
        <v>0</v>
      </c>
      <c r="AH20" s="17">
        <f t="shared" si="20"/>
        <v>108</v>
      </c>
      <c r="AI20" s="29">
        <f t="shared" si="21"/>
        <v>0</v>
      </c>
    </row>
    <row r="21" spans="1:35" x14ac:dyDescent="0.25">
      <c r="A21" s="42"/>
      <c r="B21" s="43" t="s">
        <v>133</v>
      </c>
      <c r="C21" s="43"/>
      <c r="D21" s="43"/>
      <c r="E21" s="43"/>
      <c r="F21" s="41">
        <f>SUM(F9:F20)</f>
        <v>0</v>
      </c>
      <c r="G21" s="44"/>
      <c r="H21" s="44"/>
      <c r="I21" s="41">
        <f>SUM(I9:I20)</f>
        <v>0</v>
      </c>
      <c r="J21" s="44"/>
      <c r="K21" s="44"/>
      <c r="L21" s="41">
        <f>SUM(L9:L20)</f>
        <v>0</v>
      </c>
      <c r="M21" s="44"/>
      <c r="N21" s="44"/>
      <c r="O21" s="41">
        <f>SUM(O9:O20)</f>
        <v>0</v>
      </c>
      <c r="P21" s="44"/>
      <c r="Q21" s="44"/>
      <c r="R21" s="41">
        <f>SUM(R9:R20)</f>
        <v>0</v>
      </c>
      <c r="S21" s="44"/>
      <c r="T21" s="44"/>
      <c r="U21" s="41">
        <f>SUM(U9:U20)</f>
        <v>0</v>
      </c>
      <c r="V21" s="42"/>
      <c r="W21" s="42"/>
      <c r="X21" s="41">
        <f>SUM(X9:X20)</f>
        <v>0</v>
      </c>
      <c r="Y21" s="42"/>
      <c r="Z21" s="42"/>
      <c r="AA21" s="41">
        <f>SUM(AA9:AA20)</f>
        <v>0</v>
      </c>
      <c r="AB21" s="42"/>
      <c r="AC21" s="42"/>
      <c r="AD21" s="41">
        <f>SUM(AD9:AD20)</f>
        <v>0</v>
      </c>
      <c r="AE21" s="42"/>
      <c r="AF21" s="42"/>
      <c r="AG21" s="41">
        <f>SUM(AG9:AG20)</f>
        <v>0</v>
      </c>
      <c r="AH21" s="42"/>
      <c r="AI21" s="41">
        <f>SUM(AI9:AI20)</f>
        <v>0</v>
      </c>
    </row>
  </sheetData>
  <autoFilter ref="A8:AB24" xr:uid="{00000000-0009-0000-0000-000000000000}"/>
  <mergeCells count="13">
    <mergeCell ref="B2:N2"/>
    <mergeCell ref="B3:N3"/>
    <mergeCell ref="B4:N4"/>
    <mergeCell ref="AE7:AG7"/>
    <mergeCell ref="D7:F7"/>
    <mergeCell ref="G7:I7"/>
    <mergeCell ref="J7:L7"/>
    <mergeCell ref="M7:O7"/>
    <mergeCell ref="P7:R7"/>
    <mergeCell ref="S7:U7"/>
    <mergeCell ref="V7:X7"/>
    <mergeCell ref="Y7:AA7"/>
    <mergeCell ref="AB7:AD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CB1DA-F388-49BA-BC43-77D5BA315D0A}">
  <dimension ref="A1:AI19"/>
  <sheetViews>
    <sheetView zoomScale="93" workbookViewId="0">
      <pane xSplit="2" topLeftCell="C1" activePane="topRight" state="frozen"/>
      <selection activeCell="A49" sqref="A49"/>
      <selection pane="topRight" activeCell="D12" sqref="D12"/>
    </sheetView>
  </sheetViews>
  <sheetFormatPr defaultColWidth="8.7109375" defaultRowHeight="15" x14ac:dyDescent="0.25"/>
  <cols>
    <col min="1" max="1" width="9.140625" style="1" customWidth="1"/>
    <col min="2" max="2" width="33.85546875" style="7" customWidth="1"/>
    <col min="3" max="3" width="11.85546875" style="7" customWidth="1"/>
    <col min="4" max="4" width="10.5703125" style="7" customWidth="1"/>
    <col min="5" max="7" width="13.7109375" style="7" customWidth="1"/>
    <col min="8" max="19" width="12.5703125" style="13" customWidth="1"/>
    <col min="20" max="22" width="12.28515625" style="13" customWidth="1"/>
    <col min="23" max="25" width="10.7109375" style="1" customWidth="1"/>
    <col min="26" max="28" width="9.7109375" style="1" customWidth="1"/>
    <col min="29" max="33" width="8.28515625" style="1" customWidth="1"/>
    <col min="34" max="35" width="14.5703125" style="1" customWidth="1"/>
    <col min="36" max="16384" width="8.7109375" style="1"/>
  </cols>
  <sheetData>
    <row r="1" spans="1:35" x14ac:dyDescent="0.25">
      <c r="B1" s="46" t="s">
        <v>123</v>
      </c>
      <c r="D1" s="13"/>
      <c r="E1" s="13"/>
      <c r="F1" s="13"/>
      <c r="G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5" x14ac:dyDescent="0.25">
      <c r="B2" s="56" t="s">
        <v>135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  <c r="O2" s="1"/>
      <c r="P2" s="1"/>
      <c r="Q2" s="1"/>
      <c r="R2" s="1"/>
      <c r="S2" s="1"/>
      <c r="T2" s="1"/>
      <c r="U2" s="1"/>
      <c r="V2" s="1"/>
    </row>
    <row r="3" spans="1:35" x14ac:dyDescent="0.25">
      <c r="B3" s="56" t="s">
        <v>124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  <c r="O3" s="1"/>
      <c r="P3" s="1"/>
      <c r="Q3" s="1"/>
      <c r="R3" s="1"/>
      <c r="S3" s="1"/>
      <c r="T3" s="1"/>
      <c r="U3" s="1"/>
      <c r="V3" s="1"/>
    </row>
    <row r="4" spans="1:35" x14ac:dyDescent="0.25">
      <c r="B4" s="56" t="s">
        <v>134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  <c r="O4" s="1"/>
      <c r="P4" s="1"/>
      <c r="Q4" s="1"/>
      <c r="R4" s="1"/>
      <c r="S4" s="1"/>
      <c r="T4" s="1"/>
      <c r="U4" s="1"/>
      <c r="V4" s="1"/>
    </row>
    <row r="6" spans="1:35" s="2" customFormat="1" ht="15" customHeight="1" x14ac:dyDescent="0.25">
      <c r="D6" s="60" t="s">
        <v>101</v>
      </c>
      <c r="E6" s="61"/>
      <c r="F6" s="62"/>
      <c r="G6" s="60" t="s">
        <v>102</v>
      </c>
      <c r="H6" s="61"/>
      <c r="I6" s="62"/>
      <c r="J6" s="60" t="s">
        <v>107</v>
      </c>
      <c r="K6" s="61"/>
      <c r="L6" s="62"/>
      <c r="M6" s="60" t="s">
        <v>114</v>
      </c>
      <c r="N6" s="61"/>
      <c r="O6" s="62"/>
      <c r="P6" s="57" t="s">
        <v>113</v>
      </c>
      <c r="Q6" s="58"/>
      <c r="R6" s="59"/>
      <c r="S6" s="57" t="s">
        <v>112</v>
      </c>
      <c r="T6" s="58"/>
      <c r="U6" s="59"/>
      <c r="V6" s="57" t="s">
        <v>111</v>
      </c>
      <c r="W6" s="58"/>
      <c r="X6" s="59"/>
      <c r="Y6" s="57" t="s">
        <v>110</v>
      </c>
      <c r="Z6" s="58"/>
      <c r="AA6" s="59"/>
      <c r="AB6" s="57" t="s">
        <v>109</v>
      </c>
      <c r="AC6" s="58"/>
      <c r="AD6" s="59"/>
      <c r="AE6" s="57" t="s">
        <v>108</v>
      </c>
      <c r="AF6" s="58"/>
      <c r="AG6" s="59"/>
      <c r="AH6" s="26"/>
      <c r="AI6" s="27"/>
    </row>
    <row r="7" spans="1:35" s="2" customFormat="1" ht="45" x14ac:dyDescent="0.25">
      <c r="A7" s="3" t="s">
        <v>97</v>
      </c>
      <c r="B7" s="9" t="s">
        <v>63</v>
      </c>
      <c r="C7" s="3" t="s">
        <v>149</v>
      </c>
      <c r="D7" s="3" t="s">
        <v>99</v>
      </c>
      <c r="E7" s="22" t="s">
        <v>79</v>
      </c>
      <c r="F7" s="22" t="s">
        <v>100</v>
      </c>
      <c r="G7" s="22" t="s">
        <v>103</v>
      </c>
      <c r="H7" s="22" t="s">
        <v>68</v>
      </c>
      <c r="I7" s="22" t="s">
        <v>104</v>
      </c>
      <c r="J7" s="22" t="s">
        <v>105</v>
      </c>
      <c r="K7" s="22" t="s">
        <v>80</v>
      </c>
      <c r="L7" s="22" t="s">
        <v>106</v>
      </c>
      <c r="M7" s="22" t="s">
        <v>115</v>
      </c>
      <c r="N7" s="22" t="s">
        <v>81</v>
      </c>
      <c r="O7" s="22" t="s">
        <v>116</v>
      </c>
      <c r="P7" s="22" t="s">
        <v>103</v>
      </c>
      <c r="Q7" s="22" t="s">
        <v>82</v>
      </c>
      <c r="R7" s="22" t="s">
        <v>117</v>
      </c>
      <c r="S7" s="22" t="s">
        <v>103</v>
      </c>
      <c r="T7" s="22" t="s">
        <v>69</v>
      </c>
      <c r="U7" s="22" t="s">
        <v>118</v>
      </c>
      <c r="V7" s="22" t="s">
        <v>103</v>
      </c>
      <c r="W7" s="22" t="s">
        <v>83</v>
      </c>
      <c r="X7" s="22" t="s">
        <v>119</v>
      </c>
      <c r="Y7" s="22" t="s">
        <v>103</v>
      </c>
      <c r="Z7" s="22" t="s">
        <v>84</v>
      </c>
      <c r="AA7" s="22" t="s">
        <v>120</v>
      </c>
      <c r="AB7" s="22" t="s">
        <v>103</v>
      </c>
      <c r="AC7" s="22" t="s">
        <v>85</v>
      </c>
      <c r="AD7" s="22" t="s">
        <v>121</v>
      </c>
      <c r="AE7" s="22" t="s">
        <v>103</v>
      </c>
      <c r="AF7" s="22" t="s">
        <v>86</v>
      </c>
      <c r="AG7" s="22" t="s">
        <v>122</v>
      </c>
      <c r="AH7" s="22" t="s">
        <v>87</v>
      </c>
      <c r="AI7" s="23" t="s">
        <v>98</v>
      </c>
    </row>
    <row r="8" spans="1:35" s="6" customFormat="1" x14ac:dyDescent="0.25">
      <c r="A8" s="3" t="s">
        <v>94</v>
      </c>
      <c r="B8" s="9" t="s">
        <v>78</v>
      </c>
      <c r="C8" s="9"/>
      <c r="D8" s="9"/>
      <c r="E8" s="9"/>
      <c r="F8" s="9"/>
      <c r="G8" s="9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18"/>
      <c r="AI8" s="24"/>
    </row>
    <row r="9" spans="1:35" s="20" customFormat="1" x14ac:dyDescent="0.25">
      <c r="A9" s="4">
        <v>73</v>
      </c>
      <c r="B9" s="19" t="s">
        <v>89</v>
      </c>
      <c r="C9" s="19"/>
      <c r="D9" s="19"/>
      <c r="E9" s="14">
        <v>2</v>
      </c>
      <c r="F9" s="14">
        <f>E9*D9</f>
        <v>0</v>
      </c>
      <c r="G9" s="14"/>
      <c r="H9" s="5">
        <v>1</v>
      </c>
      <c r="I9" s="14">
        <f>H9*G9</f>
        <v>0</v>
      </c>
      <c r="J9" s="5"/>
      <c r="K9" s="14">
        <v>1</v>
      </c>
      <c r="L9" s="14">
        <f>K9*J9</f>
        <v>0</v>
      </c>
      <c r="M9" s="14"/>
      <c r="N9" s="5">
        <v>1</v>
      </c>
      <c r="O9" s="14">
        <f>N9*M9</f>
        <v>0</v>
      </c>
      <c r="P9" s="5"/>
      <c r="Q9" s="5">
        <v>1</v>
      </c>
      <c r="R9" s="14">
        <f>Q9*P9</f>
        <v>0</v>
      </c>
      <c r="S9" s="5"/>
      <c r="T9" s="5">
        <v>1</v>
      </c>
      <c r="U9" s="14">
        <f>T9*S9</f>
        <v>0</v>
      </c>
      <c r="V9" s="5"/>
      <c r="W9" s="5">
        <v>1</v>
      </c>
      <c r="X9" s="14">
        <f>W9*V9</f>
        <v>0</v>
      </c>
      <c r="Y9" s="5"/>
      <c r="Z9" s="5">
        <v>1</v>
      </c>
      <c r="AA9" s="14">
        <f>Z9*Y9</f>
        <v>0</v>
      </c>
      <c r="AB9" s="5"/>
      <c r="AC9" s="5">
        <v>1</v>
      </c>
      <c r="AD9" s="14">
        <f>AC9*AB9</f>
        <v>0</v>
      </c>
      <c r="AE9" s="5"/>
      <c r="AF9" s="5">
        <v>1</v>
      </c>
      <c r="AG9" s="14">
        <f>AF9*AE9</f>
        <v>0</v>
      </c>
      <c r="AH9" s="17">
        <f>AF9+AC9+Z9+W9+T9+Q9+N9+K9+H9+E9</f>
        <v>11</v>
      </c>
      <c r="AI9" s="25">
        <f>AG9+AD9+AA9+X9+U9+O9+L9+L9+I9+F9</f>
        <v>0</v>
      </c>
    </row>
    <row r="10" spans="1:35" s="20" customFormat="1" x14ac:dyDescent="0.25">
      <c r="A10" s="4">
        <v>74</v>
      </c>
      <c r="B10" s="19" t="s">
        <v>90</v>
      </c>
      <c r="C10" s="19"/>
      <c r="D10" s="19"/>
      <c r="E10" s="14">
        <v>1</v>
      </c>
      <c r="F10" s="14">
        <f>E10*D10</f>
        <v>0</v>
      </c>
      <c r="G10" s="14"/>
      <c r="H10" s="14">
        <v>1</v>
      </c>
      <c r="I10" s="14">
        <f>H10*G10</f>
        <v>0</v>
      </c>
      <c r="J10" s="14"/>
      <c r="K10" s="14">
        <v>1</v>
      </c>
      <c r="L10" s="14">
        <f>K10*J10</f>
        <v>0</v>
      </c>
      <c r="M10" s="14"/>
      <c r="N10" s="14">
        <v>1</v>
      </c>
      <c r="O10" s="14">
        <f>N10*M10</f>
        <v>0</v>
      </c>
      <c r="P10" s="14"/>
      <c r="Q10" s="14">
        <v>1</v>
      </c>
      <c r="R10" s="14">
        <f>Q10*P10</f>
        <v>0</v>
      </c>
      <c r="S10" s="14"/>
      <c r="T10" s="14">
        <v>1</v>
      </c>
      <c r="U10" s="14">
        <f>T10*S10</f>
        <v>0</v>
      </c>
      <c r="V10" s="14"/>
      <c r="W10" s="14">
        <v>1</v>
      </c>
      <c r="X10" s="14">
        <f>W10*V10</f>
        <v>0</v>
      </c>
      <c r="Y10" s="14"/>
      <c r="Z10" s="14">
        <v>1</v>
      </c>
      <c r="AA10" s="14">
        <f>Z10*Y10</f>
        <v>0</v>
      </c>
      <c r="AB10" s="14"/>
      <c r="AC10" s="14">
        <v>1</v>
      </c>
      <c r="AD10" s="14">
        <f>AC10*AB10</f>
        <v>0</v>
      </c>
      <c r="AE10" s="14"/>
      <c r="AF10" s="14">
        <v>1</v>
      </c>
      <c r="AG10" s="14">
        <f>AF10*AE10</f>
        <v>0</v>
      </c>
      <c r="AH10" s="17">
        <f>AF10+AC10+Z10+W10+T10+Q10+N10+K10+H10+E10</f>
        <v>10</v>
      </c>
      <c r="AI10" s="25">
        <f>AG10+AD10+AA10+X10+U10+O10+L10+L10+I10+F10</f>
        <v>0</v>
      </c>
    </row>
    <row r="11" spans="1:35" s="20" customFormat="1" ht="25.5" x14ac:dyDescent="0.25">
      <c r="A11" s="4">
        <v>75</v>
      </c>
      <c r="B11" s="19" t="s">
        <v>91</v>
      </c>
      <c r="C11" s="19"/>
      <c r="D11" s="19"/>
      <c r="E11" s="14">
        <v>2</v>
      </c>
      <c r="F11" s="14">
        <f>E11*D11</f>
        <v>0</v>
      </c>
      <c r="G11" s="14"/>
      <c r="H11" s="5">
        <v>1</v>
      </c>
      <c r="I11" s="14">
        <f>H11*G11</f>
        <v>0</v>
      </c>
      <c r="J11" s="5"/>
      <c r="K11" s="14">
        <v>1</v>
      </c>
      <c r="L11" s="14">
        <f>K11*J11</f>
        <v>0</v>
      </c>
      <c r="M11" s="14"/>
      <c r="N11" s="5">
        <v>1</v>
      </c>
      <c r="O11" s="14">
        <f>N11*M11</f>
        <v>0</v>
      </c>
      <c r="P11" s="5"/>
      <c r="Q11" s="5">
        <v>1</v>
      </c>
      <c r="R11" s="14">
        <f>Q11*P11</f>
        <v>0</v>
      </c>
      <c r="S11" s="5"/>
      <c r="T11" s="5">
        <v>1</v>
      </c>
      <c r="U11" s="14">
        <f>T11*S11</f>
        <v>0</v>
      </c>
      <c r="V11" s="5"/>
      <c r="W11" s="5">
        <v>1</v>
      </c>
      <c r="X11" s="14">
        <f>W11*V11</f>
        <v>0</v>
      </c>
      <c r="Y11" s="5"/>
      <c r="Z11" s="5">
        <v>1</v>
      </c>
      <c r="AA11" s="14">
        <f>Z11*Y11</f>
        <v>0</v>
      </c>
      <c r="AB11" s="5"/>
      <c r="AC11" s="5">
        <v>1</v>
      </c>
      <c r="AD11" s="14">
        <f>AC11*AB11</f>
        <v>0</v>
      </c>
      <c r="AE11" s="5"/>
      <c r="AF11" s="5">
        <v>1</v>
      </c>
      <c r="AG11" s="14">
        <f>AF11*AE11</f>
        <v>0</v>
      </c>
      <c r="AH11" s="17">
        <f>AF11+AC11+Z11+W11+T11+Q11+N11+K11+H11+E11</f>
        <v>11</v>
      </c>
      <c r="AI11" s="25">
        <f>AG11+AD11+AA11+X11+U11+O11+L11+L11+I11+F11</f>
        <v>0</v>
      </c>
    </row>
    <row r="12" spans="1:35" s="20" customFormat="1" x14ac:dyDescent="0.25">
      <c r="A12" s="4">
        <v>76</v>
      </c>
      <c r="B12" s="19" t="s">
        <v>136</v>
      </c>
      <c r="C12" s="19"/>
      <c r="D12" s="19"/>
      <c r="E12" s="14">
        <v>2</v>
      </c>
      <c r="F12" s="14">
        <f>E12*D12</f>
        <v>0</v>
      </c>
      <c r="G12" s="14"/>
      <c r="H12" s="5">
        <v>1</v>
      </c>
      <c r="I12" s="14">
        <f>H12*G12</f>
        <v>0</v>
      </c>
      <c r="J12" s="5"/>
      <c r="K12" s="14">
        <v>1</v>
      </c>
      <c r="L12" s="14">
        <f>K12*J12</f>
        <v>0</v>
      </c>
      <c r="M12" s="14"/>
      <c r="N12" s="5">
        <v>1</v>
      </c>
      <c r="O12" s="14">
        <f>N12*M12</f>
        <v>0</v>
      </c>
      <c r="P12" s="5"/>
      <c r="Q12" s="5">
        <v>1</v>
      </c>
      <c r="R12" s="14">
        <f>Q12*P12</f>
        <v>0</v>
      </c>
      <c r="S12" s="5"/>
      <c r="T12" s="5">
        <v>1</v>
      </c>
      <c r="U12" s="14">
        <f>T12*S12</f>
        <v>0</v>
      </c>
      <c r="V12" s="5"/>
      <c r="W12" s="5">
        <v>1</v>
      </c>
      <c r="X12" s="14">
        <f>W12*V12</f>
        <v>0</v>
      </c>
      <c r="Y12" s="5"/>
      <c r="Z12" s="5">
        <v>1</v>
      </c>
      <c r="AA12" s="14">
        <f>Z12*Y12</f>
        <v>0</v>
      </c>
      <c r="AB12" s="5"/>
      <c r="AC12" s="5">
        <v>1</v>
      </c>
      <c r="AD12" s="14">
        <f>AC12*AB12</f>
        <v>0</v>
      </c>
      <c r="AE12" s="5"/>
      <c r="AF12" s="5">
        <v>1</v>
      </c>
      <c r="AG12" s="14">
        <f>AF12*AE12</f>
        <v>0</v>
      </c>
      <c r="AH12" s="17">
        <f>AF12+AC12+Z12+W12+T12+Q12+N12+K12+H12+E12</f>
        <v>11</v>
      </c>
      <c r="AI12" s="25">
        <f>AG12+AD12+AA12+X12+U12+O12+L12+L12+I12+F12</f>
        <v>0</v>
      </c>
    </row>
    <row r="14" spans="1:35" x14ac:dyDescent="0.25">
      <c r="A14" s="47" t="s">
        <v>138</v>
      </c>
      <c r="B14" s="48" t="s">
        <v>139</v>
      </c>
      <c r="C14" s="48" t="s">
        <v>145</v>
      </c>
      <c r="D14" s="48" t="s">
        <v>146</v>
      </c>
      <c r="E14" s="48" t="s">
        <v>147</v>
      </c>
    </row>
    <row r="15" spans="1:35" x14ac:dyDescent="0.25">
      <c r="A15" s="47">
        <v>1</v>
      </c>
      <c r="B15" s="48" t="s">
        <v>140</v>
      </c>
      <c r="C15" s="48"/>
      <c r="D15" s="48"/>
      <c r="E15" s="48"/>
    </row>
    <row r="16" spans="1:35" x14ac:dyDescent="0.25">
      <c r="A16" s="47">
        <v>2</v>
      </c>
      <c r="B16" s="48" t="s">
        <v>141</v>
      </c>
      <c r="C16" s="48"/>
      <c r="D16" s="48"/>
      <c r="E16" s="48"/>
    </row>
    <row r="17" spans="1:5" x14ac:dyDescent="0.25">
      <c r="A17" s="47">
        <v>3</v>
      </c>
      <c r="B17" s="48" t="s">
        <v>142</v>
      </c>
      <c r="C17" s="48"/>
      <c r="D17" s="48"/>
      <c r="E17" s="48"/>
    </row>
    <row r="18" spans="1:5" x14ac:dyDescent="0.25">
      <c r="A18" s="47">
        <v>4</v>
      </c>
      <c r="B18" s="48" t="s">
        <v>143</v>
      </c>
      <c r="C18" s="48"/>
      <c r="D18" s="48"/>
      <c r="E18" s="48"/>
    </row>
    <row r="19" spans="1:5" x14ac:dyDescent="0.25">
      <c r="A19" s="47">
        <v>5</v>
      </c>
      <c r="B19" s="48" t="s">
        <v>144</v>
      </c>
      <c r="C19" s="48"/>
      <c r="D19" s="48"/>
      <c r="E19" s="48"/>
    </row>
  </sheetData>
  <autoFilter ref="A7:AI7" xr:uid="{A68CB1DA-F388-49BA-BC43-77D5BA315D0A}"/>
  <mergeCells count="13">
    <mergeCell ref="B4:M4"/>
    <mergeCell ref="B2:M2"/>
    <mergeCell ref="B3:M3"/>
    <mergeCell ref="Y6:AA6"/>
    <mergeCell ref="AB6:AD6"/>
    <mergeCell ref="AE6:AG6"/>
    <mergeCell ref="D6:F6"/>
    <mergeCell ref="G6:I6"/>
    <mergeCell ref="J6:L6"/>
    <mergeCell ref="M6:O6"/>
    <mergeCell ref="P6:R6"/>
    <mergeCell ref="S6:U6"/>
    <mergeCell ref="V6:X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Equipment list</vt:lpstr>
      <vt:lpstr>Group A</vt:lpstr>
      <vt:lpstr>Group B</vt:lpstr>
      <vt:lpstr>Group C</vt:lpstr>
      <vt:lpstr>Group D</vt:lpstr>
      <vt:lpstr>Group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Mustaque Alam Barbhuya</dc:creator>
  <cp:lastModifiedBy>Keyur P. Thumar</cp:lastModifiedBy>
  <dcterms:created xsi:type="dcterms:W3CDTF">2021-11-11T05:23:41Z</dcterms:created>
  <dcterms:modified xsi:type="dcterms:W3CDTF">2021-11-24T12:04:30Z</dcterms:modified>
</cp:coreProperties>
</file>